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2" documentId="13_ncr:1_{211CB8F0-5E73-4FE6-B980-EB91D4945D05}" xr6:coauthVersionLast="47" xr6:coauthVersionMax="47" xr10:uidLastSave="{0F5A9FB1-81E8-4169-AF69-24F73F4BE528}"/>
  <bookViews>
    <workbookView xWindow="-120" yWindow="-120" windowWidth="24240" windowHeight="13140" activeTab="4" xr2:uid="{00000000-000D-0000-FFFF-FFFF00000000}"/>
  </bookViews>
  <sheets>
    <sheet name="Reporte de Formatos" sheetId="1" r:id="rId1"/>
    <sheet name="Hidden_1" sheetId="2" r:id="rId2"/>
    <sheet name="Hidden_2" sheetId="3" r:id="rId3"/>
    <sheet name="Hidden_3" sheetId="4" r:id="rId4"/>
    <sheet name="Tabla_415004" sheetId="5" r:id="rId5"/>
  </sheets>
  <definedNames>
    <definedName name="Hidden_18">Hidden_1!$A$1:$A$3</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6" i="1" l="1"/>
  <c r="P75" i="1"/>
  <c r="P74" i="1"/>
  <c r="P73" i="1"/>
  <c r="P72" i="1"/>
  <c r="P71" i="1"/>
  <c r="P70" i="1"/>
  <c r="P69" i="1"/>
  <c r="P68" i="1"/>
  <c r="P67" i="1"/>
  <c r="P66" i="1"/>
  <c r="P65" i="1"/>
  <c r="P64" i="1"/>
  <c r="P63" i="1"/>
  <c r="P62" i="1"/>
  <c r="P59" i="1"/>
  <c r="P58" i="1"/>
  <c r="P52" i="1"/>
  <c r="P50" i="1"/>
  <c r="P49" i="1"/>
  <c r="P46" i="1"/>
  <c r="P44" i="1"/>
  <c r="P42" i="1"/>
  <c r="P36" i="1"/>
  <c r="P35" i="1"/>
  <c r="P33" i="1"/>
  <c r="P31" i="1"/>
  <c r="P22" i="1"/>
  <c r="P21" i="1"/>
  <c r="P20" i="1"/>
  <c r="P17" i="1"/>
  <c r="P16" i="1"/>
  <c r="P14" i="1"/>
  <c r="P13" i="1"/>
  <c r="P10" i="1"/>
  <c r="P9" i="1"/>
</calcChain>
</file>

<file path=xl/sharedStrings.xml><?xml version="1.0" encoding="utf-8"?>
<sst xmlns="http://schemas.openxmlformats.org/spreadsheetml/2006/main" count="1528" uniqueCount="665">
  <si>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</si>
  <si>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</si>
  <si>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</si>
  <si>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</si>
  <si>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</si>
  <si>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</si>
  <si>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</si>
  <si>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</si>
  <si>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</si>
  <si>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</si>
  <si>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</si>
  <si>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</si>
  <si>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</si>
  <si>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</si>
  <si>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</si>
  <si>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</si>
  <si>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</si>
  <si>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</si>
  <si>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</si>
  <si>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</si>
  <si>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</si>
  <si>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</si>
  <si>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</si>
  <si>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</si>
  <si>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</si>
  <si>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</si>
  <si>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</si>
  <si>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</si>
  <si>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</si>
  <si>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</si>
  <si>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</si>
  <si>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</si>
  <si>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</si>
  <si>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</si>
  <si>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</si>
  <si>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</si>
  <si>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</si>
  <si>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</si>
  <si>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</si>
  <si>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</si>
  <si>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</si>
  <si>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</si>
  <si>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</si>
  <si>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</si>
  <si>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</si>
  <si>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</si>
  <si>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</si>
  <si>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</si>
  <si>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</si>
  <si>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</si>
  <si>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</si>
  <si>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</si>
  <si>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</si>
  <si>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</si>
  <si>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</si>
  <si>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</si>
  <si>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</si>
  <si>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</si>
  <si>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</si>
  <si>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</si>
  <si>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</si>
  <si>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</si>
  <si>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</si>
  <si>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</si>
  <si>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</si>
  <si>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</si>
  <si>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</si>
  <si>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</si>
  <si>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</si>
  <si>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</si>
  <si>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</si>
  <si>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</si>
  <si>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</si>
  <si>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</si>
  <si>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</si>
  <si>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</si>
  <si>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</si>
  <si>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</si>
  <si>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</si>
  <si>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</si>
  <si>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Asesora/or</t>
  </si>
  <si>
    <t>Asesora</t>
  </si>
  <si>
    <t>Lizania Edith</t>
  </si>
  <si>
    <t>Flores</t>
  </si>
  <si>
    <t>Campos</t>
  </si>
  <si>
    <t>Secretaría Ejecutiva</t>
  </si>
  <si>
    <t xml:space="preserve">Desarrollo Organizacional </t>
  </si>
  <si>
    <t>http://bit.ly/2DejwU8</t>
  </si>
  <si>
    <t>Dirección de Desarrollo Institucional y Servicio Profesional Electoral</t>
  </si>
  <si>
    <t>Director/ra</t>
  </si>
  <si>
    <t>Director de Organización Electoral</t>
  </si>
  <si>
    <t>Ignacio</t>
  </si>
  <si>
    <t>Duarte</t>
  </si>
  <si>
    <t>Escalera</t>
  </si>
  <si>
    <t>Ciencia Política</t>
  </si>
  <si>
    <t>Jefa/e de Departamento "A"</t>
  </si>
  <si>
    <t>Titular de la Unidad de Vinculación</t>
  </si>
  <si>
    <t>Marisol</t>
  </si>
  <si>
    <t>Arriaga</t>
  </si>
  <si>
    <t>Cano</t>
  </si>
  <si>
    <t>Administración Pública</t>
  </si>
  <si>
    <t>Jefe de Asuntos Relacionados con el Consejo General</t>
  </si>
  <si>
    <t>Juan Rene</t>
  </si>
  <si>
    <t>Romero</t>
  </si>
  <si>
    <t>Jimenez</t>
  </si>
  <si>
    <t>Unidad Técnica Jurídica y de lo Contencioso Electoral</t>
  </si>
  <si>
    <t>Derecho</t>
  </si>
  <si>
    <t>https://bit.ly/3a9L78n</t>
  </si>
  <si>
    <t>Titular de Órgano Desconcentrado</t>
  </si>
  <si>
    <t>Tannia</t>
  </si>
  <si>
    <t>Reyes</t>
  </si>
  <si>
    <t>Obezo</t>
  </si>
  <si>
    <t>https://bit.ly/2Fbawgl</t>
  </si>
  <si>
    <t>Asistente</t>
  </si>
  <si>
    <t>Felipe de Jesús</t>
  </si>
  <si>
    <t>Lopez</t>
  </si>
  <si>
    <t>Jasso</t>
  </si>
  <si>
    <t>Consejo General</t>
  </si>
  <si>
    <t>Ciencias de la Comunicación</t>
  </si>
  <si>
    <t>Eduardo Daniel</t>
  </si>
  <si>
    <t>Vargas</t>
  </si>
  <si>
    <t>Becerra</t>
  </si>
  <si>
    <t>Consejera/o Electoral</t>
  </si>
  <si>
    <t>Consejera Electoral</t>
  </si>
  <si>
    <t>Maria Concepcion Esther</t>
  </si>
  <si>
    <t>Aboites</t>
  </si>
  <si>
    <t>Samano</t>
  </si>
  <si>
    <t>Ciencias Jurídico Penales</t>
  </si>
  <si>
    <t>https://bit.ly/2I8CGQz</t>
  </si>
  <si>
    <t>Carlos Alberto</t>
  </si>
  <si>
    <t>Navarrete</t>
  </si>
  <si>
    <t>Ontiveros</t>
  </si>
  <si>
    <t>Asistente de Desarrollo Institucional</t>
  </si>
  <si>
    <t>Jaqueline</t>
  </si>
  <si>
    <t>Rodriguez</t>
  </si>
  <si>
    <t>Desarrollo Organizacional</t>
  </si>
  <si>
    <t>Anita</t>
  </si>
  <si>
    <t>Garcia</t>
  </si>
  <si>
    <t>Ruiz</t>
  </si>
  <si>
    <t>https://bit.ly/2HpjnRM</t>
  </si>
  <si>
    <t>Consejero Electoral</t>
  </si>
  <si>
    <t>Eduardo Joaquin</t>
  </si>
  <si>
    <t>del Arco</t>
  </si>
  <si>
    <t>Borja</t>
  </si>
  <si>
    <t>http://bit.ly/35WFHLe</t>
  </si>
  <si>
    <t>Gustavo</t>
  </si>
  <si>
    <t>Hernandez</t>
  </si>
  <si>
    <t>Martinez</t>
  </si>
  <si>
    <t>Derecho Electoral</t>
  </si>
  <si>
    <t>Blanca Marcela</t>
  </si>
  <si>
    <t>Aboytes</t>
  </si>
  <si>
    <t>Vega</t>
  </si>
  <si>
    <t>Procesos e Instituciones Electorales</t>
  </si>
  <si>
    <t>Presidenta/e del Consejo</t>
  </si>
  <si>
    <t>Presidenta del Consejo</t>
  </si>
  <si>
    <t>Brenda</t>
  </si>
  <si>
    <t>Canchola</t>
  </si>
  <si>
    <t>Elizarraraz</t>
  </si>
  <si>
    <t>Nora Maricela</t>
  </si>
  <si>
    <t>Huitron</t>
  </si>
  <si>
    <t>Justicia Constitucional</t>
  </si>
  <si>
    <t>https://bit.ly/3l8UmKu</t>
  </si>
  <si>
    <t>Luis Gabriel</t>
  </si>
  <si>
    <t>Mota</t>
  </si>
  <si>
    <t>Dirección y Gestión Pública Local</t>
  </si>
  <si>
    <t>https://bit.ly/3p3RKjj</t>
  </si>
  <si>
    <t>Octavio</t>
  </si>
  <si>
    <t>Olvera</t>
  </si>
  <si>
    <t>Mancera</t>
  </si>
  <si>
    <t>https://bit.ly/2uHMG9G</t>
  </si>
  <si>
    <t>Juana</t>
  </si>
  <si>
    <t>Arellano</t>
  </si>
  <si>
    <t>Rosas</t>
  </si>
  <si>
    <t>https://bit.ly/2KaXR0L</t>
  </si>
  <si>
    <t>Jefa/e de Departamento "B" (Rango)</t>
  </si>
  <si>
    <t>Jefa de Seguimiento al Servicio Profesional Electoral</t>
  </si>
  <si>
    <t>Jessica Maribel</t>
  </si>
  <si>
    <t>Santana</t>
  </si>
  <si>
    <t>Desarrollo Organizacional; Ingeniería Administrativa y Calidad</t>
  </si>
  <si>
    <t>https://bit.ly/2KdFUPi</t>
  </si>
  <si>
    <t>Directora/or</t>
  </si>
  <si>
    <t>Directora de Cultura Política y Electoral</t>
  </si>
  <si>
    <t>Nora Ruth</t>
  </si>
  <si>
    <t>Chavez</t>
  </si>
  <si>
    <t>Gonzalez</t>
  </si>
  <si>
    <t>Dirección de Cultura Política y Electoral</t>
  </si>
  <si>
    <t>Derechos Humanos y Democracia</t>
  </si>
  <si>
    <t>http://bit.ly/311msfO</t>
  </si>
  <si>
    <t>Coordinadora/or de Comunicación y Difusión</t>
  </si>
  <si>
    <t>Coordinadora de Comunicación y Difusión</t>
  </si>
  <si>
    <t>Yessica Janet</t>
  </si>
  <si>
    <t>Gomez</t>
  </si>
  <si>
    <t>Acosta</t>
  </si>
  <si>
    <t>https://bit.ly/2HGa2Ez</t>
  </si>
  <si>
    <t>Jefe de Administración Presupuestal y Control Patrimonial</t>
  </si>
  <si>
    <t>Julio Oscar</t>
  </si>
  <si>
    <t>Ramirez</t>
  </si>
  <si>
    <t>Coordinación Administrativa</t>
  </si>
  <si>
    <t>Contador Público</t>
  </si>
  <si>
    <t>https://bit.ly/2JO78dC</t>
  </si>
  <si>
    <t>Maurilio Marcos</t>
  </si>
  <si>
    <t>Servin</t>
  </si>
  <si>
    <t>Perez</t>
  </si>
  <si>
    <t>Felipe</t>
  </si>
  <si>
    <t>Ayala</t>
  </si>
  <si>
    <t>http://bit.ly/2nnx6wh</t>
  </si>
  <si>
    <t>Secretaria Particular</t>
  </si>
  <si>
    <t>Maria Jose</t>
  </si>
  <si>
    <t>Moran</t>
  </si>
  <si>
    <t>Jaime</t>
  </si>
  <si>
    <t>Arquitectura</t>
  </si>
  <si>
    <t>Jefa/e de Departamento "A" (Rango)</t>
  </si>
  <si>
    <t>Jefa de Prestaciones y Relaciones Laborales</t>
  </si>
  <si>
    <t>Blanca Erika</t>
  </si>
  <si>
    <t>Estrada</t>
  </si>
  <si>
    <t>http://bit.ly/2qArcIc</t>
  </si>
  <si>
    <t>Coordinadora/or OIC</t>
  </si>
  <si>
    <t>Coordinadora de Responsabilidades Administrativas</t>
  </si>
  <si>
    <t>Cecilia</t>
  </si>
  <si>
    <t>Tafoya</t>
  </si>
  <si>
    <t>Órgano Interno de Control</t>
  </si>
  <si>
    <t>Subdirectora/or</t>
  </si>
  <si>
    <t>Subdirector Jurídico</t>
  </si>
  <si>
    <t>Leopoldo Roberto</t>
  </si>
  <si>
    <t>Morales</t>
  </si>
  <si>
    <t>Secretaria/o Ejecutiva/o</t>
  </si>
  <si>
    <t>Secretaria Ejecutiva</t>
  </si>
  <si>
    <t>Indira</t>
  </si>
  <si>
    <t>https://bit.ly/2NwMzKk</t>
  </si>
  <si>
    <t>Directora de Desarrollo Institucional y Servicio Profesional Electoral</t>
  </si>
  <si>
    <t>Patricia Maria</t>
  </si>
  <si>
    <t>Diaz</t>
  </si>
  <si>
    <t>Dominguez</t>
  </si>
  <si>
    <t>Derecho Constitucional y Amparo</t>
  </si>
  <si>
    <t>https://bit.ly/2qZ1HkC</t>
  </si>
  <si>
    <t>Salvador</t>
  </si>
  <si>
    <t>Administración</t>
  </si>
  <si>
    <t>http://bit.ly/2pysPHT</t>
  </si>
  <si>
    <t>Rodolfo Alejandro</t>
  </si>
  <si>
    <t>Morrill</t>
  </si>
  <si>
    <t>Ortiz</t>
  </si>
  <si>
    <t>Administración de Recursos Turísticos</t>
  </si>
  <si>
    <t>http://bit.ly/2pJ2MOw</t>
  </si>
  <si>
    <t>Adriana</t>
  </si>
  <si>
    <t>Sanchez</t>
  </si>
  <si>
    <t>Espinoza</t>
  </si>
  <si>
    <t>https://bit.ly/2JniBRA</t>
  </si>
  <si>
    <t>Coordinador de Planeación Institucional</t>
  </si>
  <si>
    <t>Antonio</t>
  </si>
  <si>
    <t>Cardoso</t>
  </si>
  <si>
    <t>Administración de Empresas</t>
  </si>
  <si>
    <t>Mirta Cristina</t>
  </si>
  <si>
    <t>Palacios</t>
  </si>
  <si>
    <t>Yebra</t>
  </si>
  <si>
    <t>https://bit.ly/2vGTwPF</t>
  </si>
  <si>
    <t>Noé Neftalí</t>
  </si>
  <si>
    <t>Castro</t>
  </si>
  <si>
    <t>Gallado</t>
  </si>
  <si>
    <t>Alfonso</t>
  </si>
  <si>
    <t>Villanueva</t>
  </si>
  <si>
    <t>Ciencias Políticas y Administración Pública</t>
  </si>
  <si>
    <t>https://bit.ly/2vIRfDx</t>
  </si>
  <si>
    <t>Titular del Órgano Inteno de Control</t>
  </si>
  <si>
    <t>Titular del Órgano Interno de Control</t>
  </si>
  <si>
    <t>Brenda Paulina</t>
  </si>
  <si>
    <t>Auditora/or</t>
  </si>
  <si>
    <t>Coordinador de Auditorías</t>
  </si>
  <si>
    <t>Carlos Eduardo</t>
  </si>
  <si>
    <t>Betancourt</t>
  </si>
  <si>
    <t>Camino</t>
  </si>
  <si>
    <t>Ingenieria Civil</t>
  </si>
  <si>
    <t>https://bit.ly/3preFop</t>
  </si>
  <si>
    <t>Lucia Ariadna</t>
  </si>
  <si>
    <t>Fajardo</t>
  </si>
  <si>
    <t>Pedagogía</t>
  </si>
  <si>
    <t>http://bit.ly/2FxjAku</t>
  </si>
  <si>
    <t>Coordinadora/or de Organización Electoral</t>
  </si>
  <si>
    <t>Coordinador de Organización Electoral</t>
  </si>
  <si>
    <t>Julian</t>
  </si>
  <si>
    <t>Guerrero</t>
  </si>
  <si>
    <t>Juarez</t>
  </si>
  <si>
    <t>Dirección de Organización Electoral</t>
  </si>
  <si>
    <t>Jefa/e de departamento "A"</t>
  </si>
  <si>
    <t>Jefe de Adquisiciones y Servicios Generales</t>
  </si>
  <si>
    <t>Jose Guadalupe</t>
  </si>
  <si>
    <t>Auditora de Fiscalización</t>
  </si>
  <si>
    <t>Maria</t>
  </si>
  <si>
    <t>Castillo</t>
  </si>
  <si>
    <t>Fiscalización</t>
  </si>
  <si>
    <t>http://bit.ly/2pIXkeT</t>
  </si>
  <si>
    <t>Subdirectora de lo Contencioso</t>
  </si>
  <si>
    <t>Rebeca</t>
  </si>
  <si>
    <t>Millan</t>
  </si>
  <si>
    <t>Titular de la Unidad Técnica del Voto de los Guanajuatenses Residentes en el Extranjero</t>
  </si>
  <si>
    <t>Guadalupe</t>
  </si>
  <si>
    <t>Mendiola</t>
  </si>
  <si>
    <t>Unidad Técnica del Voto de los Guanajuatenses Residentes en el Extranjero</t>
  </si>
  <si>
    <t>Desarrollo Regional</t>
  </si>
  <si>
    <t>http://bit.ly/2KtLxNv</t>
  </si>
  <si>
    <t>Titular de la Unidad Técnica de Igualdad de Género y No Discriminación</t>
  </si>
  <si>
    <t>Dulce Maria de Fatima</t>
  </si>
  <si>
    <t>Lara</t>
  </si>
  <si>
    <t>Unidad Técnica de Igualdad de Género y No Discriminación</t>
  </si>
  <si>
    <t>http://bit.ly/2VE04XU</t>
  </si>
  <si>
    <t>Valeria Anais</t>
  </si>
  <si>
    <t>Aviña</t>
  </si>
  <si>
    <t>https://bit.ly/3omYLu7</t>
  </si>
  <si>
    <t>Coordinadora de Prevención e Investigación</t>
  </si>
  <si>
    <t>Siboney</t>
  </si>
  <si>
    <t>Ortega</t>
  </si>
  <si>
    <t>https://bit.ly/2MtowM0</t>
  </si>
  <si>
    <t>Titular de Oficialía Electoral</t>
  </si>
  <si>
    <t>Carlos Enrique</t>
  </si>
  <si>
    <t>Casas</t>
  </si>
  <si>
    <t>Unidad de Oficialía Electoral</t>
  </si>
  <si>
    <t>https://bit.ly/3cgDO1x</t>
  </si>
  <si>
    <t>Coordinadora/or Administrativa/o</t>
  </si>
  <si>
    <t>Coordinador Administrativo</t>
  </si>
  <si>
    <t>Ozcar Pedro</t>
  </si>
  <si>
    <t>Narvaez</t>
  </si>
  <si>
    <t>Juares</t>
  </si>
  <si>
    <t>Jefa de Normatividad</t>
  </si>
  <si>
    <t>Carolina</t>
  </si>
  <si>
    <t>Gasca</t>
  </si>
  <si>
    <t>Celso</t>
  </si>
  <si>
    <t>Ciencias Políticas</t>
  </si>
  <si>
    <t>https://bit.ly/3qTekLF</t>
  </si>
  <si>
    <t>Coordinadora/or de Educación Cívica</t>
  </si>
  <si>
    <t>Coordinadora de Educación Cívica</t>
  </si>
  <si>
    <t>Mayra Ivette</t>
  </si>
  <si>
    <t>Quiroga</t>
  </si>
  <si>
    <t>Lomas</t>
  </si>
  <si>
    <t>Comercio Internacional</t>
  </si>
  <si>
    <t>https://bit.ly/3t4NTEs</t>
  </si>
  <si>
    <t>Jefa/e de Departamento "B"</t>
  </si>
  <si>
    <t>Jefe de Sistemas de Información y Soporte Técnico</t>
  </si>
  <si>
    <t>Anselmo</t>
  </si>
  <si>
    <t>Alvarado</t>
  </si>
  <si>
    <t>Unidad Técnica de Sistemas de Información y Telecomunicaciones</t>
  </si>
  <si>
    <t>Ingeniería de Sistemas Electrónicos y Computacionales</t>
  </si>
  <si>
    <t>Secretaria/o Particular</t>
  </si>
  <si>
    <t>Diana Lilia</t>
  </si>
  <si>
    <t>Mejia</t>
  </si>
  <si>
    <t>Titular de la Unidad de Transparencia</t>
  </si>
  <si>
    <t>Noelia Eugenia</t>
  </si>
  <si>
    <t>Valencia</t>
  </si>
  <si>
    <t>Unidad de Transparencia</t>
  </si>
  <si>
    <t>Ciencias Juridicas</t>
  </si>
  <si>
    <t>Jefa de Archivo y Biblioteca</t>
  </si>
  <si>
    <t>Monserrat</t>
  </si>
  <si>
    <t>Rendon</t>
  </si>
  <si>
    <t>Historia</t>
  </si>
  <si>
    <t>Coordinadora/or de Prerrogativas y Partidos Políticos</t>
  </si>
  <si>
    <t>Coordinador de Prerrogativas y Partidos Políticos</t>
  </si>
  <si>
    <t>Martin Fabricio</t>
  </si>
  <si>
    <t>Maldonado</t>
  </si>
  <si>
    <t>Coordinadora/or de Participación Ciudadana</t>
  </si>
  <si>
    <t>Coordinador de Participación Ciudadana</t>
  </si>
  <si>
    <t>Umbriel</t>
  </si>
  <si>
    <t>Avalos</t>
  </si>
  <si>
    <t>Antropología Social</t>
  </si>
  <si>
    <t>Solís</t>
  </si>
  <si>
    <t>Maria Ines</t>
  </si>
  <si>
    <t>Reynoso</t>
  </si>
  <si>
    <t>Ornelas</t>
  </si>
  <si>
    <t>Jefe de Desarrollo de Sistemas y Telecomunicaciones</t>
  </si>
  <si>
    <t>Fernando</t>
  </si>
  <si>
    <t>Valadez</t>
  </si>
  <si>
    <t>Informática Administrativa</t>
  </si>
  <si>
    <t>Salvador Manuel</t>
  </si>
  <si>
    <t>Parra</t>
  </si>
  <si>
    <t>Jefa en Procedimientos en materia de Violencia Política contra la Mujer en Razón de Género</t>
  </si>
  <si>
    <t>Maria Cristina</t>
  </si>
  <si>
    <t>Silva</t>
  </si>
  <si>
    <t>Fuentes</t>
  </si>
  <si>
    <t>Coordinadora/or</t>
  </si>
  <si>
    <t>Coordinador de Comisiones</t>
  </si>
  <si>
    <t>Edgar Harame</t>
  </si>
  <si>
    <t>Arias</t>
  </si>
  <si>
    <t>Quintana</t>
  </si>
  <si>
    <t>Titular de la Unidad Técnica Jurídica y de lo Contencioso Electoral</t>
  </si>
  <si>
    <t>Ma Goreti</t>
  </si>
  <si>
    <t>Rocha</t>
  </si>
  <si>
    <t>Aguilar</t>
  </si>
  <si>
    <t>Coordinadora de Gestión</t>
  </si>
  <si>
    <t>Brenda Itzel</t>
  </si>
  <si>
    <t>Villafuerte</t>
  </si>
  <si>
    <t>Coordinadora Editorial</t>
  </si>
  <si>
    <t>Diana Alejandra</t>
  </si>
  <si>
    <t>Elias</t>
  </si>
  <si>
    <t>Literatura Mexicana</t>
  </si>
  <si>
    <t>Instituto Electoral del Estado de Guanajuato</t>
  </si>
  <si>
    <t>Especialista</t>
  </si>
  <si>
    <t>Electoral</t>
  </si>
  <si>
    <t>Consejo Nacional de Ciencia y Tecnología</t>
  </si>
  <si>
    <t>Subdirectora de Investigación y Control Regional</t>
  </si>
  <si>
    <t>Ciencia y Tecnología</t>
  </si>
  <si>
    <t>Secretario Particular</t>
  </si>
  <si>
    <t>Asesor de Secretaría Ejecutiva</t>
  </si>
  <si>
    <t>Técnico de Prerrogativas</t>
  </si>
  <si>
    <t>Coordinadora de Comisiones</t>
  </si>
  <si>
    <t>Auxiliar de Auditor</t>
  </si>
  <si>
    <t>Sistema Estatal Anticorrupción</t>
  </si>
  <si>
    <t>Auxiliar Administrativo Profesional</t>
  </si>
  <si>
    <t>Asistente Jurídico</t>
  </si>
  <si>
    <t>Jurídico</t>
  </si>
  <si>
    <t>Instituto de Seguridad Social del Estado de Guanajuato</t>
  </si>
  <si>
    <t>Administrador del Plan de Permanencia</t>
  </si>
  <si>
    <t>Seguridad Social</t>
  </si>
  <si>
    <t>Vocal Sria de la Junta Ejecutiva Regional de San Francisco</t>
  </si>
  <si>
    <t>Auxiliar de auditor</t>
  </si>
  <si>
    <t>Instituto Federal Electoral</t>
  </si>
  <si>
    <t>Consejera Distrital VI</t>
  </si>
  <si>
    <t>Presidencia municipal de Guanajuato</t>
  </si>
  <si>
    <t>Gestión de Medios Sociales</t>
  </si>
  <si>
    <t>Comunicación</t>
  </si>
  <si>
    <t>Auxiliar Administrativo</t>
  </si>
  <si>
    <t>Analista Profesional</t>
  </si>
  <si>
    <t>Secretario de Consejo</t>
  </si>
  <si>
    <t>Universidad de Guanajuato</t>
  </si>
  <si>
    <t>Coordinadora de Igualdad</t>
  </si>
  <si>
    <t>Igualadad de Género</t>
  </si>
  <si>
    <t>Analista Regional de Ingreso "B"</t>
  </si>
  <si>
    <t>Asesor de Consejo General</t>
  </si>
  <si>
    <t>Sociedad Cooperativa de Producción Minero Metalúrgica del Estado de Guanajuato</t>
  </si>
  <si>
    <t>Recursos Humanos</t>
  </si>
  <si>
    <t>Reciclaje Industrial Remetas</t>
  </si>
  <si>
    <t>Vocal Seria</t>
  </si>
  <si>
    <t>Partido Judicial de Celaya</t>
  </si>
  <si>
    <t>Secretaria de acuerdos</t>
  </si>
  <si>
    <t>Juridico</t>
  </si>
  <si>
    <t>Juzgado Civil de Silao</t>
  </si>
  <si>
    <t>Oficial en el Juzgado</t>
  </si>
  <si>
    <t>Jefe de departamento</t>
  </si>
  <si>
    <t>Jefe Regional</t>
  </si>
  <si>
    <t>Consejero Presidente de Consejo Distrital</t>
  </si>
  <si>
    <t>Consejero Electoral Propietario de Consejo Distrital</t>
  </si>
  <si>
    <t>Consejero Electoral de Consejo Municipal</t>
  </si>
  <si>
    <t>Asociación OVSM en Celaya</t>
  </si>
  <si>
    <t>Asistente en Gestiones Administrativas y Asuntos Jurídicos</t>
  </si>
  <si>
    <t>Junta Distrital 07 del INE en Guanajuato</t>
  </si>
  <si>
    <t>Vocal Secretaria</t>
  </si>
  <si>
    <t>Privado</t>
  </si>
  <si>
    <t>Abogada Litigante en Apaseo el Grande</t>
  </si>
  <si>
    <t>Legal</t>
  </si>
  <si>
    <t>Intituto Electoral del Estado de Guanajuato</t>
  </si>
  <si>
    <t>Asesora de Secretaría Ejecutiva</t>
  </si>
  <si>
    <t>Secretario Asistente del Consejo General</t>
  </si>
  <si>
    <t>Asesora jurídica del Consejo General</t>
  </si>
  <si>
    <t>Asesora Jurídica</t>
  </si>
  <si>
    <t>Universidad del Valle de Mexico</t>
  </si>
  <si>
    <t>Profesor de la licenciatura de Derecho</t>
  </si>
  <si>
    <t>Docente</t>
  </si>
  <si>
    <t>Director de Cultura Política y Electoral</t>
  </si>
  <si>
    <t>Secretario Ejecutivo</t>
  </si>
  <si>
    <t>Instituto Electoral y de Participación Ciudadana del Estado de Jalisco</t>
  </si>
  <si>
    <t>Asesor Jurídico</t>
  </si>
  <si>
    <t>INNOBIUS S.C</t>
  </si>
  <si>
    <t>Secretaría de Gobierno del Estado de Guanajuato</t>
  </si>
  <si>
    <t>Director General de Promoción y Desarrollo Laboral</t>
  </si>
  <si>
    <t>Ejecutivo</t>
  </si>
  <si>
    <t>Presidente del Consejo Distrital IX</t>
  </si>
  <si>
    <t>Universidad de Allende</t>
  </si>
  <si>
    <t>Educativo</t>
  </si>
  <si>
    <t>Contraloria Municipal de San Miguel de Allende</t>
  </si>
  <si>
    <t>Coordinadora de Asuntos Juridicos</t>
  </si>
  <si>
    <t>Jefe del departamento de capacitación ciudadana</t>
  </si>
  <si>
    <t>Cívico</t>
  </si>
  <si>
    <t>Especialista de estadística</t>
  </si>
  <si>
    <t>Sistemas de Información</t>
  </si>
  <si>
    <t>Ingeniero de soporte</t>
  </si>
  <si>
    <t>sistemas de información</t>
  </si>
  <si>
    <t>Unidad de Acceso a la Información Pública del Poder Ejecutivo</t>
  </si>
  <si>
    <t>Jefe de Departamento Jurídico</t>
  </si>
  <si>
    <t>Gobierno</t>
  </si>
  <si>
    <t>Gobierno del Estado de Guanajuato</t>
  </si>
  <si>
    <t>Coordinadora de ejecutivos de solicitudes</t>
  </si>
  <si>
    <t>Encargada de Despacho de la Vocalia de Capacitacion Electoral</t>
  </si>
  <si>
    <t>Asistente Local de Capacitacion</t>
  </si>
  <si>
    <t>Secretaría de Salud del Estado de Guanajuato</t>
  </si>
  <si>
    <t>Administrativo</t>
  </si>
  <si>
    <t>Sistema de Agua Potable)' Alcantarillado de Guanajuato</t>
  </si>
  <si>
    <t>Jefe de adquisiciones</t>
  </si>
  <si>
    <t xml:space="preserve">Encargado   </t>
  </si>
  <si>
    <t>Auxiliar</t>
  </si>
  <si>
    <t>Coordinador de registro</t>
  </si>
  <si>
    <t>Jefe de oficina</t>
  </si>
  <si>
    <t>Auxiliar juridico</t>
  </si>
  <si>
    <t>Encaragada de despacho como Secretaria Particular</t>
  </si>
  <si>
    <t>Analista de relaciones laborales</t>
  </si>
  <si>
    <t>Nómina</t>
  </si>
  <si>
    <t>Analista de formación y desarrollo</t>
  </si>
  <si>
    <t>Recursos humanos</t>
  </si>
  <si>
    <t>Molinos Azteca S.A de C.V.</t>
  </si>
  <si>
    <t>Capturista</t>
  </si>
  <si>
    <t>Operativo</t>
  </si>
  <si>
    <t>Dirección de lo Contencioso y Procedimientos Legales</t>
  </si>
  <si>
    <t>No especificado</t>
  </si>
  <si>
    <t>Dirección de Investigación</t>
  </si>
  <si>
    <t>Auditorías</t>
  </si>
  <si>
    <t>Dirección de Procesos de Fiscalización</t>
  </si>
  <si>
    <t>Instituto Nacional Electoral</t>
  </si>
  <si>
    <t>Consejero Electoral Propietario del 04 Consejo Distrital</t>
  </si>
  <si>
    <t xml:space="preserve">Asesor Jurídico </t>
  </si>
  <si>
    <t>Centro de Desarrollo Democrático del Instituto Federal Electoral</t>
  </si>
  <si>
    <t>Coordinadora Académica</t>
  </si>
  <si>
    <t>Jefe de Acceso a la Información</t>
  </si>
  <si>
    <t>Analista de departamento</t>
  </si>
  <si>
    <t>Auxiliar de Vocalia</t>
  </si>
  <si>
    <t>Analista</t>
  </si>
  <si>
    <t>Hotel Guanajuato</t>
  </si>
  <si>
    <t>Contabilidad</t>
  </si>
  <si>
    <t>Contable</t>
  </si>
  <si>
    <t>Vocal Secretaria de Administracion</t>
  </si>
  <si>
    <t>Despacho particular</t>
  </si>
  <si>
    <t>Litigante</t>
  </si>
  <si>
    <t>Analista regional</t>
  </si>
  <si>
    <t>Secretario de Órgano Desconcentrado en OPLE</t>
  </si>
  <si>
    <t>Secretaria de Obra Publica del Gobierno del Estado de Guanajuato</t>
  </si>
  <si>
    <t>Especialista Administrativo A</t>
  </si>
  <si>
    <t>Instituto Nacional de Estadistica y Geografia</t>
  </si>
  <si>
    <t>Enumerador</t>
  </si>
  <si>
    <t>Estadistica</t>
  </si>
  <si>
    <t>SEDESOL</t>
  </si>
  <si>
    <t>Auxiliar Verificador</t>
  </si>
  <si>
    <t>Subcoordinador de Educación Cívica, Organización Electoral y Participación Ciudadana</t>
  </si>
  <si>
    <t>Técnico de Educación Cívica</t>
  </si>
  <si>
    <t>Universidad Virtual del Estado de Guanajuato</t>
  </si>
  <si>
    <t>Responsable de telebachillerato</t>
  </si>
  <si>
    <t>Educación</t>
  </si>
  <si>
    <t>Universidad del Centro de México</t>
  </si>
  <si>
    <t>Visitador Domiciliario</t>
  </si>
  <si>
    <t>Auditoria Superior del Estado de Guanajuato</t>
  </si>
  <si>
    <t>Director de lo Contencioso y Proedimientos Legales</t>
  </si>
  <si>
    <t>Auditoria</t>
  </si>
  <si>
    <t>Coordinadora A</t>
  </si>
  <si>
    <t>Poder Judicial del Estado de Guanajuato</t>
  </si>
  <si>
    <t>Subdirector de Construcción y Supervisión de Obra</t>
  </si>
  <si>
    <t>Construcción</t>
  </si>
  <si>
    <t>Obra Pública del Estado de Guanajuato</t>
  </si>
  <si>
    <t>Coordinador de Auditoría</t>
  </si>
  <si>
    <t>Auditoría</t>
  </si>
  <si>
    <t>Órgano de Fiscalización Superior</t>
  </si>
  <si>
    <t>Auditor en la Dirección General de Planeación, Programación, Control y Seguimiento</t>
  </si>
  <si>
    <t>Instituto Electoral de la Ciudad de México</t>
  </si>
  <si>
    <t>Técnica de Órgano Desconcentrado</t>
  </si>
  <si>
    <t>Planeacion de Recursos Humanos S.A. de C.V.</t>
  </si>
  <si>
    <t>Analista de mesa de control</t>
  </si>
  <si>
    <t>Instituto Electoral del Distrito Federal</t>
  </si>
  <si>
    <t>Capturista Distrital</t>
  </si>
  <si>
    <t>Jefe de Oficina de Seguimiento y Análisis (encargado de la Vocalía del Registro Federal de Electores)</t>
  </si>
  <si>
    <t>Supervisor Electoral</t>
  </si>
  <si>
    <t>Auditor Monitorista A1</t>
  </si>
  <si>
    <t>Contraloría Municipal del León</t>
  </si>
  <si>
    <t>Profesionista Especializado/Coordinador</t>
  </si>
  <si>
    <t>Económico-Administrativo</t>
  </si>
  <si>
    <t>Jefe de Departamento de Adquisiones y Servicios Generales</t>
  </si>
  <si>
    <t>Encargado de despacho como Jefe de Adquisiciones y Servicios Generales</t>
  </si>
  <si>
    <t>Auxiliar de Contabilidad</t>
  </si>
  <si>
    <t>Coordinadora de Convenios y Contratos</t>
  </si>
  <si>
    <t>Tutor académico</t>
  </si>
  <si>
    <t>Docente/Orientación Vocacional</t>
  </si>
  <si>
    <t>Instituto Universitario de Investigación Ortega y  Gasset</t>
  </si>
  <si>
    <t>Investigación</t>
  </si>
  <si>
    <t>Auditoría Superior de la Federación</t>
  </si>
  <si>
    <t>Presidencia de la República</t>
  </si>
  <si>
    <t>Asistente de Investigación</t>
  </si>
  <si>
    <t>Secretaria Técnica de la Comisión temporal de igualdad de genero, no discriminacion y cultura laboral</t>
  </si>
  <si>
    <t>Especialista del Comité de igualdad de genero, no discriminacion y cultura laboral</t>
  </si>
  <si>
    <t>Jefa del departamento de informacion y acervo del centro para el desarrollo democratico</t>
  </si>
  <si>
    <t>Fiscalía General del Estado de Guanajuato</t>
  </si>
  <si>
    <t>Jefa de Investigaciones</t>
  </si>
  <si>
    <t>Contraloría</t>
  </si>
  <si>
    <t>Auditoría Superior del Estado de Guanajuato</t>
  </si>
  <si>
    <t>Auditora Jefe de Departamento B</t>
  </si>
  <si>
    <t>Despacho Juridico Particular</t>
  </si>
  <si>
    <t>Asesoria y Defensa Legal</t>
  </si>
  <si>
    <t>Encargada de despacho de la Coordinación de Prevención e Investigación</t>
  </si>
  <si>
    <t>Auxiliar de procedimientos de responsabilidad administrativa</t>
  </si>
  <si>
    <t>Actuario</t>
  </si>
  <si>
    <t>Asesor Juridico</t>
  </si>
  <si>
    <t>Instituto de las Mujeres Guanajuatenses IMUG</t>
  </si>
  <si>
    <t>Apoyo juridico</t>
  </si>
  <si>
    <t>Colegio de Estudios Científicos y Tecnológicos del Estado de Guanajuato</t>
  </si>
  <si>
    <t>Menejo de personal y vinculación</t>
  </si>
  <si>
    <t>Oficialía Mayor</t>
  </si>
  <si>
    <t>Planeación y administración Contable</t>
  </si>
  <si>
    <t>Auditor Especial de Evaluación y Desempeño/Director General</t>
  </si>
  <si>
    <t>No especificada en el Curriculum</t>
  </si>
  <si>
    <t>Enlaces Directo</t>
  </si>
  <si>
    <t>Municipio de Chiautzingo</t>
  </si>
  <si>
    <t>Director de Educación</t>
  </si>
  <si>
    <t>Consejero Electoral Suplente</t>
  </si>
  <si>
    <t>Jefa de Deparatmento de Desarrollo Conceptual</t>
  </si>
  <si>
    <t>Jefa de departamento de Estrategias de capacitación</t>
  </si>
  <si>
    <t>Dirección General de Registros Públicos de la Propiedad y Notarías</t>
  </si>
  <si>
    <t>Jefe de Infraestructura</t>
  </si>
  <si>
    <t>Secretaría de la Transparencia y Rendición de Cuentas</t>
  </si>
  <si>
    <t>Coordinador de Infraestructura y Soporte Técnico Informático</t>
  </si>
  <si>
    <t>Soporte Técnico</t>
  </si>
  <si>
    <t>Universidad Tecnológica de León</t>
  </si>
  <si>
    <t>Jefe de Departamento de Infraestructura y Mantenimiento Informático</t>
  </si>
  <si>
    <t>Secretaria Particular Interina</t>
  </si>
  <si>
    <t>Técnica de Prerrogativas y Partidos Políticos</t>
  </si>
  <si>
    <t>Encargada de despacho como Titular de la Unidad de Transparencia</t>
  </si>
  <si>
    <t>Especialista de la Unidad Técnica de Igualdad de Género y No Discriminacion</t>
  </si>
  <si>
    <t>Encargada de despacho como Titular de la Unidad Técnica de Igualdad de Género y No Discriminacion</t>
  </si>
  <si>
    <t>Auxiliar de Archivo y Biblioteca</t>
  </si>
  <si>
    <t>Archivonomía</t>
  </si>
  <si>
    <t>Ecuela de bachilleres vocacional 18 de marzo</t>
  </si>
  <si>
    <t>Docencia</t>
  </si>
  <si>
    <t>Centro Educativo Loyola</t>
  </si>
  <si>
    <t>Vocal de Capacitación Electoral y Educación Cívica</t>
  </si>
  <si>
    <t>Encargado de despacho de la UTVINE</t>
  </si>
  <si>
    <t>Técnico de la UTVINE</t>
  </si>
  <si>
    <t>Asistente de Cultura Cívica</t>
  </si>
  <si>
    <t>Asesor del Cosejo General</t>
  </si>
  <si>
    <t>Consejero Presidente de Consejo Municipal Electoral</t>
  </si>
  <si>
    <t>Secretario de Consejo Municipal</t>
  </si>
  <si>
    <t>Ayuntamiento de Irapuato</t>
  </si>
  <si>
    <t>Coordinación de Delegados</t>
  </si>
  <si>
    <t>Municipal</t>
  </si>
  <si>
    <t>Observatorio ciudadano de León A.C.</t>
  </si>
  <si>
    <t>Investigadora</t>
  </si>
  <si>
    <t>Neoideas S.A. de C.V.</t>
  </si>
  <si>
    <t>Desarrollador web</t>
  </si>
  <si>
    <t>Sistemas</t>
  </si>
  <si>
    <t>Responsable de Módulo de Atención Ciudadana</t>
  </si>
  <si>
    <t>Consejero Electoral Suplente del 01 Consejo Distrital el INE en Aguascalientes</t>
  </si>
  <si>
    <t>Abogado postulante</t>
  </si>
  <si>
    <t>Jefa de departamento</t>
  </si>
  <si>
    <t>Abogada Junior</t>
  </si>
  <si>
    <t>MC Account´s Fiscal+Legal</t>
  </si>
  <si>
    <t>Auxiliar Adminitrativo</t>
  </si>
  <si>
    <t>Coordinador de Vinculación</t>
  </si>
  <si>
    <t>Jueza de Distrito Titular de Juzgado Quinto de Distrito de Amparo en materia Penal en el Estado de Jalisco</t>
  </si>
  <si>
    <t>Juzgado de Distrito</t>
  </si>
  <si>
    <t>Secretaria del Segundo Tribunal Colegiado en Materia Penal</t>
  </si>
  <si>
    <t>Décimo Sexto Circuito</t>
  </si>
  <si>
    <t>Secretaria del Segundo Tribunal Colegiado en Materia Administrativa</t>
  </si>
  <si>
    <t>Jefa de deparatmento B</t>
  </si>
  <si>
    <t>Asistente de ministerio público</t>
  </si>
  <si>
    <t>Coordinadora de Desarrollo Editorial</t>
  </si>
  <si>
    <t>Editorial</t>
  </si>
  <si>
    <t>Museo Iconográfico del Quijote</t>
  </si>
  <si>
    <t>Responsable de publicaciones y correctora de estilo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</si>
  <si>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CT/67/2021 https://bit.ly/2Vjwz2o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</si>
  <si>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CT/054/2025 https://bit.ly/4qt6FTW</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</si>
  <si>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CT/109/2023 bit.ly/46II5nP</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</si>
  <si>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</si>
  <si>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CT/114/2021 https://bit.ly/4edIzW1</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</si>
  <si>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CT/004/2025 bit.ly/4h6O0Ix</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</si>
  <si>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CT/003/2023 https://bit.ly/2Vjwz2o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</si>
  <si>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CT/69/2022 https://bit.ly/2Vjwz2o</t>
  </si>
  <si>
    <t>Se realizó la versión pública de algunos anexos, ya que contienen datos personales que deben de clasificarse de confidencial mismo que deterimó el Comité de Transparencia en la resolución CT/072/2023 https://rb.gy/cmpdt</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</si>
  <si>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CT/028/2025 https://bit.ly/44eWolE</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</si>
  <si>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CT/67/2021 https://bit.ly/2Vjwz2o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</si>
  <si>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CT/006/2024 https://bit.ly/3Sk4LVe</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</si>
  <si>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CT/069/2022 https://bit.ly/3Vjl8mi</t>
  </si>
  <si>
    <t>Rosales</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</si>
  <si>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CT/034/2023 https://bit.ly/3Vjl8mi</t>
  </si>
  <si>
    <t>Se realizó la versión pública de algunos anexos, ya que contienen datos personales que deben de clasificarse de confidencial mismo que deterimó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</si>
  <si>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CT/039/2025 https://bit.ly/3Iv4SMC</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</si>
  <si>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CT/004/2026 https://bit.ly/3NM8E6T</t>
  </si>
  <si>
    <t>Su experiencia laboral no se encuentra especificada en el Curriculum.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</si>
</sst>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alibri"/>
      <family val="2"/>
    </font>
    <font>
      <sz val="9"/>
      <color rgb="FF1F1F1F"/>
      <name val="Arial"/>
      <family val="2"/>
    </font>
    <font>
      <sz val="9"/>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applyBorder="1" applyAlignment="1">
      <alignment wrapText="1"/>
    </xf>
    <xf numFmtId="0" fontId="3" fillId="5" borderId="0" xfId="1" applyFill="1" applyBorder="1" applyAlignment="1">
      <alignment wrapText="1"/>
    </xf>
    <xf numFmtId="0" fontId="0" fillId="0" borderId="0" xfId="0" applyAlignment="1">
      <alignment wrapText="1"/>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ieeg-my.sharepoint.com/:b:/g/personal/transparencia_ieeg_org_mx/EefMqfL-aKpFv9Nb7x3GKi0BGC5Znf9ADGaxaQx2OMHu5w?e=rLPspW" TargetMode="External"/><Relationship Id="rId21" Type="http://schemas.openxmlformats.org/officeDocument/2006/relationships/hyperlink" Target="http://bit.ly/311msfO" TargetMode="External"/><Relationship Id="rId42" Type="http://schemas.openxmlformats.org/officeDocument/2006/relationships/hyperlink" Target="https://ieeg-my.sharepoint.com/:b:/g/personal/transparencia_ieeg_org_mx/EV2QFwM_ps9EsFvA1vnDDZABi7paALu2AypVIQ6eMYPa4A?e=YV46NB" TargetMode="External"/><Relationship Id="rId47" Type="http://schemas.openxmlformats.org/officeDocument/2006/relationships/hyperlink" Target="http://bit.ly/2VE04XU" TargetMode="External"/><Relationship Id="rId63" Type="http://schemas.openxmlformats.org/officeDocument/2006/relationships/hyperlink" Target="https://ieeg-my.sharepoint.com/:b:/g/personal/transparencia_ieeg_org_mx/EboA82g2ISNGt9piy4N7WNEBp9UcOxhE3tctylvBjQvjCA?e=QkAQ9d" TargetMode="External"/><Relationship Id="rId68" Type="http://schemas.openxmlformats.org/officeDocument/2006/relationships/hyperlink" Target="https://ieeg-my.sharepoint.com/:b:/g/personal/transparencia_ieeg_org_mx/IQA57orJPz6LTIGXQXRYS5vVAXSWs37V6YCNt5GUjMHLZto?e=tmdPGv" TargetMode="External"/><Relationship Id="rId7" Type="http://schemas.openxmlformats.org/officeDocument/2006/relationships/hyperlink" Target="https://ieeg-my.sharepoint.com/:b:/g/personal/transparencia_ieeg_org_mx/EeXp_bhdSppHj1WDPdgnD3IBH68CgppMZH26ujJS9C1Qlw?e=eXQehV" TargetMode="External"/><Relationship Id="rId2" Type="http://schemas.openxmlformats.org/officeDocument/2006/relationships/hyperlink" Target="https://ieeg-my.sharepoint.com/:b:/g/personal/transparencia_ieeg_org_mx/EYhzhrVEM_5MueKLEUCi_CIBdClGUzs3JQ_wz9Yp6Mykzw?e=OrmeTm" TargetMode="External"/><Relationship Id="rId16" Type="http://schemas.openxmlformats.org/officeDocument/2006/relationships/hyperlink" Target="https://bit.ly/3l8UmKu" TargetMode="External"/><Relationship Id="rId29" Type="http://schemas.openxmlformats.org/officeDocument/2006/relationships/hyperlink" Target="https://ieeg-my.sharepoint.com/:b:/g/personal/transparencia_ieeg_org_mx/ETaiXtfY2tdDuaPM4mHbZBwB18cifPMjjEzw8SUt2rvJ2w?e=Z4FbtZ" TargetMode="External"/><Relationship Id="rId11" Type="http://schemas.openxmlformats.org/officeDocument/2006/relationships/hyperlink" Target="https://bit.ly/2HpjnRM" TargetMode="External"/><Relationship Id="rId24" Type="http://schemas.openxmlformats.org/officeDocument/2006/relationships/hyperlink" Target="https://ieeg-my.sharepoint.com/:b:/g/personal/transparencia_ieeg_org_mx/EbOVYDjwsHNGmksHrF1y98AB5H0MWhQmhYNvnUAcy59Qew?e=pDpT0B" TargetMode="External"/><Relationship Id="rId32" Type="http://schemas.openxmlformats.org/officeDocument/2006/relationships/hyperlink" Target="http://bit.ly/2pysPHT" TargetMode="External"/><Relationship Id="rId37" Type="http://schemas.openxmlformats.org/officeDocument/2006/relationships/hyperlink" Target="https://ieeg-my.sharepoint.com/:b:/g/personal/transparencia_ieeg_org_mx/EaTmsnQ4eT5KksT53o_QRVcBDP2vhb_A8o-o038wrkJIXA?e=BDuhcm" TargetMode="External"/><Relationship Id="rId40" Type="http://schemas.openxmlformats.org/officeDocument/2006/relationships/hyperlink" Target="https://bit.ly/3preFop" TargetMode="External"/><Relationship Id="rId45" Type="http://schemas.openxmlformats.org/officeDocument/2006/relationships/hyperlink" Target="https://ieeg-my.sharepoint.com/:b:/g/personal/transparencia_ieeg_org_mx/EaBFWdMUTONIqC49Z6QI0v0BeX0Onmuk80NSEPU94lH2og?e=NB33fV" TargetMode="External"/><Relationship Id="rId53" Type="http://schemas.openxmlformats.org/officeDocument/2006/relationships/hyperlink" Target="https://bit.ly/3qTekLF" TargetMode="External"/><Relationship Id="rId58" Type="http://schemas.openxmlformats.org/officeDocument/2006/relationships/hyperlink" Target="https://ieeg-my.sharepoint.com/:b:/g/personal/transparencia_ieeg_org_mx/Eddp6_jQdDtPo1B7_BrQsTgBiMNErLKe8kZWmvmto5C-Dg?e=m8w5VN" TargetMode="External"/><Relationship Id="rId66" Type="http://schemas.openxmlformats.org/officeDocument/2006/relationships/hyperlink" Target="https://ieeg-my.sharepoint.com/:b:/g/personal/transparencia_ieeg_org_mx/EfLbj15KtWVPnHcstJ_0FJ4BUFZ83dld1qcoPfO2-7wjfw?e=qtZPWp" TargetMode="External"/><Relationship Id="rId5" Type="http://schemas.openxmlformats.org/officeDocument/2006/relationships/hyperlink" Target="https://bit.ly/2Fbawgl" TargetMode="External"/><Relationship Id="rId61" Type="http://schemas.openxmlformats.org/officeDocument/2006/relationships/hyperlink" Target="https://ieeg-my.sharepoint.com/:b:/g/personal/transparencia_ieeg_org_mx/EcY-GRQpBs1KvEKXf5_YzDIBjuKfmXMxcIkWEJdbR4IwGQ?e=DtrGRW" TargetMode="External"/><Relationship Id="rId19" Type="http://schemas.openxmlformats.org/officeDocument/2006/relationships/hyperlink" Target="https://bit.ly/2KaXR0L" TargetMode="External"/><Relationship Id="rId14" Type="http://schemas.openxmlformats.org/officeDocument/2006/relationships/hyperlink" Target="https://ieeg-my.sharepoint.com/:b:/g/personal/transparencia_ieeg_org_mx/EQiC2V0M-etMgx_HOqAvh5YB9_AU3Gz8aWYqTJNnFbvjpQ?e=22p6WB" TargetMode="External"/><Relationship Id="rId22" Type="http://schemas.openxmlformats.org/officeDocument/2006/relationships/hyperlink" Target="https://bit.ly/2HGa2Ez" TargetMode="External"/><Relationship Id="rId27" Type="http://schemas.openxmlformats.org/officeDocument/2006/relationships/hyperlink" Target="http://bit.ly/2qArcIc" TargetMode="External"/><Relationship Id="rId30" Type="http://schemas.openxmlformats.org/officeDocument/2006/relationships/hyperlink" Target="https://bit.ly/2NwMzKk" TargetMode="External"/><Relationship Id="rId35" Type="http://schemas.openxmlformats.org/officeDocument/2006/relationships/hyperlink" Target="https://ieeg-my.sharepoint.com/:b:/g/personal/transparencia_ieeg_org_mx/EW-DT2dzQBVBpZwpedORKVcBY2TOLnhHoxqd9eDnUs4huw?e=3C2SdV" TargetMode="External"/><Relationship Id="rId43" Type="http://schemas.openxmlformats.org/officeDocument/2006/relationships/hyperlink" Target="https://ieeg-my.sharepoint.com/:b:/g/personal/transparencia_ieeg_org_mx/EehKViibgG1EkN9ept4kAj8B6YIn8xSeI8B-HoNpwydz1w?e=NEDoM2" TargetMode="External"/><Relationship Id="rId48" Type="http://schemas.openxmlformats.org/officeDocument/2006/relationships/hyperlink" Target="https://bit.ly/3omYLu7" TargetMode="External"/><Relationship Id="rId56" Type="http://schemas.openxmlformats.org/officeDocument/2006/relationships/hyperlink" Target="https://ieeg-my.sharepoint.com/:b:/g/personal/transparencia_ieeg_org_mx/Ef6Ah-D0DhBLp0yL1ia3EXIBaLEve73mLDp0UgibGWH1qQ?e=rja25n" TargetMode="External"/><Relationship Id="rId64" Type="http://schemas.openxmlformats.org/officeDocument/2006/relationships/hyperlink" Target="https://ieeg-my.sharepoint.com/:b:/g/personal/transparencia_ieeg_org_mx/EdrYP3DSPw9Cgat9Ajw4mUEBIQvl44_BNKiLn1X47IXbxQ?e=hAu7QC" TargetMode="External"/><Relationship Id="rId69" Type="http://schemas.openxmlformats.org/officeDocument/2006/relationships/hyperlink" Target="https://ieeg-my.sharepoint.com/:b:/g/personal/transparencia_ieeg_org_mx/IQAtWu8wTcmeTbCPv2whBJCwAQkJKhEh8ruepmg8WzXpPwI?e=oxeici" TargetMode="External"/><Relationship Id="rId8" Type="http://schemas.openxmlformats.org/officeDocument/2006/relationships/hyperlink" Target="https://bit.ly/2I8CGQz" TargetMode="External"/><Relationship Id="rId51" Type="http://schemas.openxmlformats.org/officeDocument/2006/relationships/hyperlink" Target="https://ieeg-my.sharepoint.com/:b:/g/personal/transparencia_ieeg_org_mx/EQlzS9f2MaFJmy-WG6VxsgUBS-QH5p7edWGcz7ox6X-9ag?e=TGQXHR" TargetMode="External"/><Relationship Id="rId3" Type="http://schemas.openxmlformats.org/officeDocument/2006/relationships/hyperlink" Target="https://ieeg-my.sharepoint.com/:b:/g/personal/transparencia_ieeg_org_mx/EUla2eadonNPmVVgGMUYHdMBrs8xgkIVkalIwjdDvg8yRQ?e=mKTYoe" TargetMode="External"/><Relationship Id="rId12" Type="http://schemas.openxmlformats.org/officeDocument/2006/relationships/hyperlink" Target="http://bit.ly/35WFHLe" TargetMode="External"/><Relationship Id="rId17" Type="http://schemas.openxmlformats.org/officeDocument/2006/relationships/hyperlink" Target="https://bit.ly/3p3RKjj" TargetMode="External"/><Relationship Id="rId25" Type="http://schemas.openxmlformats.org/officeDocument/2006/relationships/hyperlink" Target="http://bit.ly/2nnx6wh" TargetMode="External"/><Relationship Id="rId33" Type="http://schemas.openxmlformats.org/officeDocument/2006/relationships/hyperlink" Target="http://bit.ly/2pJ2MOw" TargetMode="External"/><Relationship Id="rId38" Type="http://schemas.openxmlformats.org/officeDocument/2006/relationships/hyperlink" Target="https://bit.ly/2vIRfDx" TargetMode="External"/><Relationship Id="rId46" Type="http://schemas.openxmlformats.org/officeDocument/2006/relationships/hyperlink" Target="http://bit.ly/2KtLxNv" TargetMode="External"/><Relationship Id="rId59" Type="http://schemas.openxmlformats.org/officeDocument/2006/relationships/hyperlink" Target="https://ieeg-my.sharepoint.com/:b:/g/personal/transparencia_ieeg_org_mx/EaaMFA95MbFKsvjrDTxsCTMBUejqlVZPnPSu6kbPW67qkg?e=GQwGnC" TargetMode="External"/><Relationship Id="rId67" Type="http://schemas.openxmlformats.org/officeDocument/2006/relationships/hyperlink" Target="https://ieeg-my.sharepoint.com/:b:/g/personal/transparencia_ieeg_org_mx/Ed3EitfVtkBHqokY3ZjekYYBjMDpkLpMnjPyZXJwOD_2OA?e=HlGL1w" TargetMode="External"/><Relationship Id="rId20" Type="http://schemas.openxmlformats.org/officeDocument/2006/relationships/hyperlink" Target="https://bit.ly/2KdFUPi" TargetMode="External"/><Relationship Id="rId41" Type="http://schemas.openxmlformats.org/officeDocument/2006/relationships/hyperlink" Target="http://bit.ly/2FxjAku" TargetMode="External"/><Relationship Id="rId54" Type="http://schemas.openxmlformats.org/officeDocument/2006/relationships/hyperlink" Target="https://bit.ly/3t4NTEs" TargetMode="External"/><Relationship Id="rId62" Type="http://schemas.openxmlformats.org/officeDocument/2006/relationships/hyperlink" Target="https://ieeg-my.sharepoint.com/:b:/g/personal/transparencia_ieeg_org_mx/Efzw7KU0VgdOkrqSe2wbMYEBS32ULfhQ2f2JIBlS77HYNg?e=pYvyom" TargetMode="External"/><Relationship Id="rId70" Type="http://schemas.openxmlformats.org/officeDocument/2006/relationships/printerSettings" Target="../printerSettings/printerSettings1.bin"/><Relationship Id="rId1" Type="http://schemas.openxmlformats.org/officeDocument/2006/relationships/hyperlink" Target="http://bit.ly/2DejwU8" TargetMode="External"/><Relationship Id="rId6" Type="http://schemas.openxmlformats.org/officeDocument/2006/relationships/hyperlink" Target="https://ieeg-my.sharepoint.com/:b:/g/personal/transparencia_ieeg_org_mx/EXvdXEbVCstJqE6dmSCgsdUBZNeltcsn6fppLLWNH8Xeug?e=4PdoyH" TargetMode="External"/><Relationship Id="rId15" Type="http://schemas.openxmlformats.org/officeDocument/2006/relationships/hyperlink" Target="https://ieeg-my.sharepoint.com/:b:/g/personal/transparencia_ieeg_org_mx/EcQlsKCACSJKnePYfqMaDmkB5-5zq4ebpM60EWgrAotl4A?e=830reP" TargetMode="External"/><Relationship Id="rId23" Type="http://schemas.openxmlformats.org/officeDocument/2006/relationships/hyperlink" Target="https://bit.ly/2JO78dC" TargetMode="External"/><Relationship Id="rId28" Type="http://schemas.openxmlformats.org/officeDocument/2006/relationships/hyperlink" Target="https://ieeg-my.sharepoint.com/:b:/g/personal/transparencia_ieeg_org_mx/EYjt5O5fqOVBin6evXeOfi8BXfu2B1jyOtbRdP_acnMt-g?e=sFdb52" TargetMode="External"/><Relationship Id="rId36" Type="http://schemas.openxmlformats.org/officeDocument/2006/relationships/hyperlink" Target="https://bit.ly/2vGTwPF" TargetMode="External"/><Relationship Id="rId49" Type="http://schemas.openxmlformats.org/officeDocument/2006/relationships/hyperlink" Target="https://bit.ly/2MtowM0" TargetMode="External"/><Relationship Id="rId57" Type="http://schemas.openxmlformats.org/officeDocument/2006/relationships/hyperlink" Target="https://ieeg-my.sharepoint.com/:b:/g/personal/transparencia_ieeg_org_mx/EdGSpmCZ8TZAps6L9lDvmAUBoEWjYE1wbTmjSdb5EiiopQ?e=aIAJh0" TargetMode="External"/><Relationship Id="rId10" Type="http://schemas.openxmlformats.org/officeDocument/2006/relationships/hyperlink" Target="https://ieeg-my.sharepoint.com/:b:/g/personal/transparencia_ieeg_org_mx/EYZ_KRHllIRMsqsUlo0hBwMBXGxEYxLbsT8C0605VPyyQw?e=hFtN4H" TargetMode="External"/><Relationship Id="rId31" Type="http://schemas.openxmlformats.org/officeDocument/2006/relationships/hyperlink" Target="https://bit.ly/2qZ1HkC" TargetMode="External"/><Relationship Id="rId44" Type="http://schemas.openxmlformats.org/officeDocument/2006/relationships/hyperlink" Target="http://bit.ly/2pIXkeT" TargetMode="External"/><Relationship Id="rId52" Type="http://schemas.openxmlformats.org/officeDocument/2006/relationships/hyperlink" Target="https://ieeg-my.sharepoint.com/:b:/g/personal/transparencia_ieeg_org_mx/ETBJRDSrai1Jrl7mQZ--XmsBnUJJvTEsdxuTAaOpOPBuSA?e=l8FN92" TargetMode="External"/><Relationship Id="rId60" Type="http://schemas.openxmlformats.org/officeDocument/2006/relationships/hyperlink" Target="https://ieeg-my.sharepoint.com/:b:/g/personal/transparencia_ieeg_org_mx/EaaMFA95MbFKsvjrDTxsCTMBUejqlVZPnPSu6kbPW67qkg?e=GQwGnC" TargetMode="External"/><Relationship Id="rId65" Type="http://schemas.openxmlformats.org/officeDocument/2006/relationships/hyperlink" Target="https://ieeg-my.sharepoint.com/:b:/g/personal/transparencia_ieeg_org_mx/EWTbJAHeZbBMritSKp7EsxkBTTYMjukds1yuBh66LrBNng?e=cQTNNF" TargetMode="External"/><Relationship Id="rId4" Type="http://schemas.openxmlformats.org/officeDocument/2006/relationships/hyperlink" Target="https://bit.ly/3a9L78n" TargetMode="External"/><Relationship Id="rId9" Type="http://schemas.openxmlformats.org/officeDocument/2006/relationships/hyperlink" Target="https://ieeg-my.sharepoint.com/:b:/g/personal/transparencia_ieeg_org_mx/EVjQ9HpKJ2NLvBKzt58phT4Bv6oBmBtmt0WSHLNpj9VcyQ?e=dUrE8K" TargetMode="External"/><Relationship Id="rId13" Type="http://schemas.openxmlformats.org/officeDocument/2006/relationships/hyperlink" Target="https://ieeg-my.sharepoint.com/:b:/g/personal/transparencia_ieeg_org_mx/EbqpZm-jdSxCgyOvQ2_kQeoBxVoms4KxwLEhVvITiVALYg?e=i0BfUg" TargetMode="External"/><Relationship Id="rId18" Type="http://schemas.openxmlformats.org/officeDocument/2006/relationships/hyperlink" Target="https://bit.ly/2uHMG9G" TargetMode="External"/><Relationship Id="rId39" Type="http://schemas.openxmlformats.org/officeDocument/2006/relationships/hyperlink" Target="https://ieeg-my.sharepoint.com/:b:/g/personal/transparencia_ieeg_org_mx/EaTmsnQ4eT5KksT53o_QRVcBDP2vhb_A8o-o038wrkJIXA?e=BDuhcm" TargetMode="External"/><Relationship Id="rId34" Type="http://schemas.openxmlformats.org/officeDocument/2006/relationships/hyperlink" Target="https://bit.ly/2JniBRA" TargetMode="External"/><Relationship Id="rId50" Type="http://schemas.openxmlformats.org/officeDocument/2006/relationships/hyperlink" Target="https://bit.ly/3cgDO1x" TargetMode="External"/><Relationship Id="rId55" Type="http://schemas.openxmlformats.org/officeDocument/2006/relationships/hyperlink" Target="https://ieeg-my.sharepoint.com/:b:/g/personal/transparencia_ieeg_org_mx/EWDg_1fQy_ZIh6OnuxHVkTIBliK-WRrapSs45amH01nGWg?e=qQ36u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topLeftCell="O2" workbookViewId="0">
      <selection activeCell="P70" sqref="P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customWidth="1"/>
    <col min="10" max="10" width="17.42578125" customWidth="1"/>
    <col min="11" max="11" width="53" customWidth="1"/>
    <col min="12" max="12" width="25" customWidth="1"/>
    <col min="13" max="13" width="46" customWidth="1"/>
    <col min="14" max="14" width="81.5703125" customWidth="1"/>
    <col min="15" max="15" width="74" customWidth="1"/>
    <col min="16" max="16" width="62.85546875" customWidth="1"/>
    <col min="17" max="17" width="73.140625" customWidth="1"/>
    <col min="18" max="18" width="20"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2" t="s">
        <v>34</v>
      </c>
      <c r="B6" s="13"/>
      <c r="C6" s="13"/>
      <c r="D6" s="13"/>
      <c r="E6" s="13"/>
      <c r="F6" s="13"/>
      <c r="G6" s="13"/>
      <c r="H6" s="13"/>
      <c r="I6" s="13"/>
      <c r="J6" s="13"/>
      <c r="K6" s="13"/>
      <c r="L6" s="13"/>
      <c r="M6" s="13"/>
      <c r="N6" s="13"/>
      <c r="O6" s="13"/>
      <c r="P6" s="13"/>
      <c r="Q6" s="13"/>
      <c r="R6" s="13"/>
      <c r="S6" s="1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3">
        <v>46023</v>
      </c>
      <c r="C8" s="3">
        <v>46112</v>
      </c>
      <c r="D8" s="4" t="s">
        <v>80</v>
      </c>
      <c r="E8" s="4" t="s">
        <v>81</v>
      </c>
      <c r="F8" s="4" t="s">
        <v>82</v>
      </c>
      <c r="G8" s="4" t="s">
        <v>83</v>
      </c>
      <c r="H8" s="4" t="s">
        <v>84</v>
      </c>
      <c r="I8" t="s">
        <v>55</v>
      </c>
      <c r="J8" s="4" t="s">
        <v>85</v>
      </c>
      <c r="K8" t="s">
        <v>63</v>
      </c>
      <c r="L8" s="4" t="s">
        <v>86</v>
      </c>
      <c r="M8" s="4">
        <v>1</v>
      </c>
      <c r="O8" t="s">
        <v>68</v>
      </c>
      <c r="P8" s="5" t="s">
        <v>87</v>
      </c>
      <c r="Q8" t="s">
        <v>88</v>
      </c>
      <c r="R8" s="3">
        <v>46118</v>
      </c>
      <c r="S8" s="8" t="s">
        <v>646</v>
      </c>
    </row>
    <row r="9" spans="1:19" ht="30.75" customHeight="1" x14ac:dyDescent="0.25">
      <c r="A9">
        <v>2026</v>
      </c>
      <c r="B9" s="3">
        <v>46023</v>
      </c>
      <c r="C9" s="3">
        <v>46112</v>
      </c>
      <c r="D9" t="s">
        <v>89</v>
      </c>
      <c r="E9" t="s">
        <v>90</v>
      </c>
      <c r="F9" t="s">
        <v>91</v>
      </c>
      <c r="G9" t="s">
        <v>92</v>
      </c>
      <c r="H9" t="s">
        <v>93</v>
      </c>
      <c r="I9" t="s">
        <v>54</v>
      </c>
      <c r="J9" t="s">
        <v>85</v>
      </c>
      <c r="K9" t="s">
        <v>62</v>
      </c>
      <c r="L9" t="s">
        <v>94</v>
      </c>
      <c r="M9">
        <v>2</v>
      </c>
      <c r="O9" t="s">
        <v>68</v>
      </c>
      <c r="P9" s="5" t="str">
        <f>HYPERLINK("https://ieeg-my.sharepoint.com/:b:/g/personal/transparencia_ieeg_org_mx/EYhzhrVEM_5MueKLEUCi_CIBdClGUzs3JQ_wz9Yp6Mykzw?e=OrmeTm")</f>
        <v>https://ieeg-my.sharepoint.com/:b:/g/personal/transparencia_ieeg_org_mx/EYhzhrVEM_5MueKLEUCi_CIBdClGUzs3JQ_wz9Yp6Mykzw?e=OrmeTm</v>
      </c>
      <c r="Q9" t="s">
        <v>88</v>
      </c>
      <c r="R9" s="3">
        <v>46118</v>
      </c>
      <c r="S9" s="9" t="s">
        <v>647</v>
      </c>
    </row>
    <row r="10" spans="1:19" ht="31.5" customHeight="1" x14ac:dyDescent="0.25">
      <c r="A10">
        <v>2026</v>
      </c>
      <c r="B10" s="3">
        <v>46023</v>
      </c>
      <c r="C10" s="3">
        <v>46112</v>
      </c>
      <c r="D10" t="s">
        <v>95</v>
      </c>
      <c r="E10" t="s">
        <v>96</v>
      </c>
      <c r="F10" t="s">
        <v>97</v>
      </c>
      <c r="G10" t="s">
        <v>98</v>
      </c>
      <c r="H10" t="s">
        <v>99</v>
      </c>
      <c r="I10" t="s">
        <v>55</v>
      </c>
      <c r="J10" t="s">
        <v>85</v>
      </c>
      <c r="K10" t="s">
        <v>62</v>
      </c>
      <c r="L10" t="s">
        <v>100</v>
      </c>
      <c r="M10">
        <v>3</v>
      </c>
      <c r="O10" t="s">
        <v>68</v>
      </c>
      <c r="P10" s="5" t="str">
        <f>HYPERLINK("https://ieeg-my.sharepoint.com/:b:/g/personal/transparencia_ieeg_org_mx/EUla2eadonNPmVVgGMUYHdMBrs8xgkIVkalIwjdDvg8yRQ?e=mKTYoe")</f>
        <v>https://ieeg-my.sharepoint.com/:b:/g/personal/transparencia_ieeg_org_mx/EUla2eadonNPmVVgGMUYHdMBrs8xgkIVkalIwjdDvg8yRQ?e=mKTYoe</v>
      </c>
      <c r="Q10" t="s">
        <v>88</v>
      </c>
      <c r="R10" s="3">
        <v>46118</v>
      </c>
      <c r="S10" s="8" t="s">
        <v>648</v>
      </c>
    </row>
    <row r="11" spans="1:19" ht="35.25" customHeight="1" x14ac:dyDescent="0.25">
      <c r="A11">
        <v>2026</v>
      </c>
      <c r="B11" s="3">
        <v>46023</v>
      </c>
      <c r="C11" s="3">
        <v>46112</v>
      </c>
      <c r="D11" t="s">
        <v>95</v>
      </c>
      <c r="E11" t="s">
        <v>101</v>
      </c>
      <c r="F11" t="s">
        <v>102</v>
      </c>
      <c r="G11" t="s">
        <v>103</v>
      </c>
      <c r="H11" t="s">
        <v>104</v>
      </c>
      <c r="I11" t="s">
        <v>54</v>
      </c>
      <c r="J11" t="s">
        <v>105</v>
      </c>
      <c r="K11" t="s">
        <v>62</v>
      </c>
      <c r="L11" t="s">
        <v>106</v>
      </c>
      <c r="M11">
        <v>4</v>
      </c>
      <c r="O11" t="s">
        <v>68</v>
      </c>
      <c r="P11" s="5" t="s">
        <v>107</v>
      </c>
      <c r="Q11" t="s">
        <v>88</v>
      </c>
      <c r="R11" s="3">
        <v>46118</v>
      </c>
      <c r="S11" s="8" t="s">
        <v>646</v>
      </c>
    </row>
    <row r="12" spans="1:19" ht="23.25" customHeight="1" x14ac:dyDescent="0.25">
      <c r="A12">
        <v>2026</v>
      </c>
      <c r="B12" s="3">
        <v>46023</v>
      </c>
      <c r="C12" s="3">
        <v>46112</v>
      </c>
      <c r="D12" t="s">
        <v>108</v>
      </c>
      <c r="E12" t="s">
        <v>108</v>
      </c>
      <c r="F12" t="s">
        <v>109</v>
      </c>
      <c r="G12" t="s">
        <v>110</v>
      </c>
      <c r="H12" t="s">
        <v>111</v>
      </c>
      <c r="I12" t="s">
        <v>55</v>
      </c>
      <c r="J12" t="s">
        <v>85</v>
      </c>
      <c r="K12" t="s">
        <v>62</v>
      </c>
      <c r="L12" t="s">
        <v>106</v>
      </c>
      <c r="M12">
        <v>5</v>
      </c>
      <c r="O12" t="s">
        <v>68</v>
      </c>
      <c r="P12" s="5" t="s">
        <v>112</v>
      </c>
      <c r="Q12" t="s">
        <v>88</v>
      </c>
      <c r="R12" s="3">
        <v>46118</v>
      </c>
      <c r="S12" s="8" t="s">
        <v>646</v>
      </c>
    </row>
    <row r="13" spans="1:19" ht="63.75" customHeight="1" x14ac:dyDescent="0.25">
      <c r="A13">
        <v>2026</v>
      </c>
      <c r="B13" s="3">
        <v>46023</v>
      </c>
      <c r="C13" s="3">
        <v>46112</v>
      </c>
      <c r="D13" t="s">
        <v>113</v>
      </c>
      <c r="E13" t="s">
        <v>113</v>
      </c>
      <c r="F13" t="s">
        <v>114</v>
      </c>
      <c r="G13" t="s">
        <v>115</v>
      </c>
      <c r="H13" t="s">
        <v>116</v>
      </c>
      <c r="I13" t="s">
        <v>54</v>
      </c>
      <c r="J13" t="s">
        <v>117</v>
      </c>
      <c r="K13" t="s">
        <v>62</v>
      </c>
      <c r="L13" t="s">
        <v>118</v>
      </c>
      <c r="M13">
        <v>6</v>
      </c>
      <c r="O13" t="s">
        <v>68</v>
      </c>
      <c r="P13" s="5" t="str">
        <f>HYPERLINK("https://ieeg-my.sharepoint.com/:b:/g/personal/transparencia_ieeg_org_mx/EXvdXEbVCstJqE6dmSCgsdUBZNeltcsn6fppLLWNH8Xeug?e=4PdoyH")</f>
        <v>https://ieeg-my.sharepoint.com/:b:/g/personal/transparencia_ieeg_org_mx/EXvdXEbVCstJqE6dmSCgsdUBZNeltcsn6fppLLWNH8Xeug?e=4PdoyH</v>
      </c>
      <c r="Q13" t="s">
        <v>88</v>
      </c>
      <c r="R13" s="3">
        <v>46118</v>
      </c>
      <c r="S13" s="8" t="s">
        <v>649</v>
      </c>
    </row>
    <row r="14" spans="1:19" ht="52.5" customHeight="1" x14ac:dyDescent="0.25">
      <c r="A14">
        <v>2026</v>
      </c>
      <c r="B14" s="3">
        <v>46023</v>
      </c>
      <c r="C14" s="3">
        <v>46112</v>
      </c>
      <c r="D14" t="s">
        <v>113</v>
      </c>
      <c r="E14" t="s">
        <v>113</v>
      </c>
      <c r="F14" t="s">
        <v>119</v>
      </c>
      <c r="G14" t="s">
        <v>120</v>
      </c>
      <c r="H14" t="s">
        <v>121</v>
      </c>
      <c r="I14" t="s">
        <v>54</v>
      </c>
      <c r="J14" t="s">
        <v>117</v>
      </c>
      <c r="K14" t="s">
        <v>62</v>
      </c>
      <c r="L14" t="s">
        <v>106</v>
      </c>
      <c r="M14" s="4">
        <v>7</v>
      </c>
      <c r="O14" t="s">
        <v>68</v>
      </c>
      <c r="P14" s="5" t="str">
        <f>HYPERLINK("https://ieeg-my.sharepoint.com/:b:/g/personal/transparencia_ieeg_org_mx/EeXp_bhdSppHj1WDPdgnD3IBH68CgppMZH26ujJS9C1Qlw?e=eXQehV")</f>
        <v>https://ieeg-my.sharepoint.com/:b:/g/personal/transparencia_ieeg_org_mx/EeXp_bhdSppHj1WDPdgnD3IBH68CgppMZH26ujJS9C1Qlw?e=eXQehV</v>
      </c>
      <c r="Q14" t="s">
        <v>88</v>
      </c>
      <c r="R14" s="3">
        <v>46118</v>
      </c>
      <c r="S14" s="8" t="s">
        <v>650</v>
      </c>
    </row>
    <row r="15" spans="1:19" x14ac:dyDescent="0.25">
      <c r="A15">
        <v>2026</v>
      </c>
      <c r="B15" s="3">
        <v>46023</v>
      </c>
      <c r="C15" s="3">
        <v>46112</v>
      </c>
      <c r="D15" t="s">
        <v>122</v>
      </c>
      <c r="E15" t="s">
        <v>123</v>
      </c>
      <c r="F15" t="s">
        <v>124</v>
      </c>
      <c r="G15" t="s">
        <v>125</v>
      </c>
      <c r="H15" t="s">
        <v>126</v>
      </c>
      <c r="I15" t="s">
        <v>55</v>
      </c>
      <c r="J15" t="s">
        <v>117</v>
      </c>
      <c r="K15" t="s">
        <v>63</v>
      </c>
      <c r="L15" t="s">
        <v>127</v>
      </c>
      <c r="M15">
        <v>8</v>
      </c>
      <c r="O15" t="s">
        <v>68</v>
      </c>
      <c r="P15" s="5" t="s">
        <v>128</v>
      </c>
      <c r="Q15" t="s">
        <v>88</v>
      </c>
      <c r="R15" s="3">
        <v>46118</v>
      </c>
      <c r="S15" s="8" t="s">
        <v>646</v>
      </c>
    </row>
    <row r="16" spans="1:19" ht="48.75" customHeight="1" x14ac:dyDescent="0.25">
      <c r="A16">
        <v>2026</v>
      </c>
      <c r="B16" s="3">
        <v>46023</v>
      </c>
      <c r="C16" s="3">
        <v>46112</v>
      </c>
      <c r="D16" t="s">
        <v>113</v>
      </c>
      <c r="E16" t="s">
        <v>113</v>
      </c>
      <c r="F16" t="s">
        <v>129</v>
      </c>
      <c r="G16" t="s">
        <v>130</v>
      </c>
      <c r="H16" t="s">
        <v>131</v>
      </c>
      <c r="I16" t="s">
        <v>54</v>
      </c>
      <c r="J16" t="s">
        <v>117</v>
      </c>
      <c r="K16" t="s">
        <v>62</v>
      </c>
      <c r="L16" t="s">
        <v>106</v>
      </c>
      <c r="M16">
        <v>9</v>
      </c>
      <c r="O16" t="s">
        <v>68</v>
      </c>
      <c r="P16" s="5" t="str">
        <f>HYPERLINK("https://ieeg-my.sharepoint.com/:b:/g/personal/transparencia_ieeg_org_mx/EVjQ9HpKJ2NLvBKzt58phT4Bv6oBmBtmt0WSHLNpj9VcyQ?e=dUrE8K")</f>
        <v>https://ieeg-my.sharepoint.com/:b:/g/personal/transparencia_ieeg_org_mx/EVjQ9HpKJ2NLvBKzt58phT4Bv6oBmBtmt0WSHLNpj9VcyQ?e=dUrE8K</v>
      </c>
      <c r="Q16" t="s">
        <v>88</v>
      </c>
      <c r="R16" s="3">
        <v>46118</v>
      </c>
      <c r="S16" s="9" t="s">
        <v>647</v>
      </c>
    </row>
    <row r="17" spans="1:19" ht="45" customHeight="1" x14ac:dyDescent="0.25">
      <c r="A17">
        <v>2026</v>
      </c>
      <c r="B17" s="3">
        <v>46023</v>
      </c>
      <c r="C17" s="3">
        <v>46112</v>
      </c>
      <c r="D17" t="s">
        <v>113</v>
      </c>
      <c r="E17" t="s">
        <v>132</v>
      </c>
      <c r="F17" t="s">
        <v>133</v>
      </c>
      <c r="G17" t="s">
        <v>134</v>
      </c>
      <c r="H17" t="s">
        <v>83</v>
      </c>
      <c r="I17" t="s">
        <v>55</v>
      </c>
      <c r="J17" t="s">
        <v>88</v>
      </c>
      <c r="K17" t="s">
        <v>63</v>
      </c>
      <c r="L17" t="s">
        <v>135</v>
      </c>
      <c r="M17">
        <v>10</v>
      </c>
      <c r="O17" t="s">
        <v>68</v>
      </c>
      <c r="P17" s="5" t="str">
        <f>HYPERLINK("https://ieeg-my.sharepoint.com/:b:/g/personal/transparencia_ieeg_org_mx/EYZ_KRHllIRMsqsUlo0hBwMBXGxEYxLbsT8C0605VPyyQw?e=hFtN4H")</f>
        <v>https://ieeg-my.sharepoint.com/:b:/g/personal/transparencia_ieeg_org_mx/EYZ_KRHllIRMsqsUlo0hBwMBXGxEYxLbsT8C0605VPyyQw?e=hFtN4H</v>
      </c>
      <c r="Q17" t="s">
        <v>88</v>
      </c>
      <c r="R17" s="3">
        <v>46118</v>
      </c>
      <c r="S17" s="8" t="s">
        <v>651</v>
      </c>
    </row>
    <row r="18" spans="1:19" x14ac:dyDescent="0.25">
      <c r="A18">
        <v>2026</v>
      </c>
      <c r="B18" s="3">
        <v>46023</v>
      </c>
      <c r="C18" s="3">
        <v>46112</v>
      </c>
      <c r="D18" t="s">
        <v>108</v>
      </c>
      <c r="E18" t="s">
        <v>108</v>
      </c>
      <c r="F18" t="s">
        <v>136</v>
      </c>
      <c r="G18" t="s">
        <v>137</v>
      </c>
      <c r="H18" t="s">
        <v>138</v>
      </c>
      <c r="I18" t="s">
        <v>55</v>
      </c>
      <c r="J18" t="s">
        <v>85</v>
      </c>
      <c r="K18" t="s">
        <v>62</v>
      </c>
      <c r="L18" t="s">
        <v>106</v>
      </c>
      <c r="M18">
        <v>11</v>
      </c>
      <c r="O18" t="s">
        <v>68</v>
      </c>
      <c r="P18" s="5" t="s">
        <v>139</v>
      </c>
      <c r="Q18" t="s">
        <v>88</v>
      </c>
      <c r="R18" s="3">
        <v>46118</v>
      </c>
      <c r="S18" s="8" t="s">
        <v>646</v>
      </c>
    </row>
    <row r="19" spans="1:19" x14ac:dyDescent="0.25">
      <c r="A19">
        <v>2026</v>
      </c>
      <c r="B19" s="3">
        <v>46023</v>
      </c>
      <c r="C19" s="3">
        <v>46112</v>
      </c>
      <c r="D19" t="s">
        <v>122</v>
      </c>
      <c r="E19" t="s">
        <v>140</v>
      </c>
      <c r="F19" t="s">
        <v>141</v>
      </c>
      <c r="G19" t="s">
        <v>142</v>
      </c>
      <c r="H19" t="s">
        <v>143</v>
      </c>
      <c r="I19" t="s">
        <v>54</v>
      </c>
      <c r="J19" t="s">
        <v>117</v>
      </c>
      <c r="K19" t="s">
        <v>62</v>
      </c>
      <c r="L19" t="s">
        <v>106</v>
      </c>
      <c r="M19">
        <v>12</v>
      </c>
      <c r="O19" t="s">
        <v>68</v>
      </c>
      <c r="P19" s="5" t="s">
        <v>144</v>
      </c>
      <c r="Q19" t="s">
        <v>88</v>
      </c>
      <c r="R19" s="3">
        <v>46118</v>
      </c>
      <c r="S19" s="8" t="s">
        <v>646</v>
      </c>
    </row>
    <row r="20" spans="1:19" ht="48.75" customHeight="1" x14ac:dyDescent="0.25">
      <c r="A20">
        <v>2026</v>
      </c>
      <c r="B20" s="3">
        <v>46023</v>
      </c>
      <c r="C20" s="3">
        <v>46112</v>
      </c>
      <c r="D20" t="s">
        <v>122</v>
      </c>
      <c r="E20" t="s">
        <v>140</v>
      </c>
      <c r="F20" t="s">
        <v>145</v>
      </c>
      <c r="G20" t="s">
        <v>146</v>
      </c>
      <c r="H20" t="s">
        <v>147</v>
      </c>
      <c r="I20" t="s">
        <v>54</v>
      </c>
      <c r="J20" t="s">
        <v>117</v>
      </c>
      <c r="K20" t="s">
        <v>63</v>
      </c>
      <c r="L20" t="s">
        <v>148</v>
      </c>
      <c r="M20" s="4">
        <v>13</v>
      </c>
      <c r="O20" t="s">
        <v>68</v>
      </c>
      <c r="P20" s="5" t="str">
        <f>HYPERLINK("https://ieeg-my.sharepoint.com/:b:/g/personal/transparencia_ieeg_org_mx/EbqpZm-jdSxCgyOvQ2_kQeoBxVoms4KxwLEhVvITiVALYg?e=i0BfUg")</f>
        <v>https://ieeg-my.sharepoint.com/:b:/g/personal/transparencia_ieeg_org_mx/EbqpZm-jdSxCgyOvQ2_kQeoBxVoms4KxwLEhVvITiVALYg?e=i0BfUg</v>
      </c>
      <c r="Q20" t="s">
        <v>88</v>
      </c>
      <c r="R20" s="3">
        <v>46118</v>
      </c>
      <c r="S20" s="8" t="s">
        <v>650</v>
      </c>
    </row>
    <row r="21" spans="1:19" ht="56.25" customHeight="1" x14ac:dyDescent="0.25">
      <c r="A21">
        <v>2026</v>
      </c>
      <c r="B21" s="3">
        <v>46023</v>
      </c>
      <c r="C21" s="3">
        <v>46112</v>
      </c>
      <c r="D21" t="s">
        <v>122</v>
      </c>
      <c r="E21" t="s">
        <v>123</v>
      </c>
      <c r="F21" t="s">
        <v>149</v>
      </c>
      <c r="G21" t="s">
        <v>150</v>
      </c>
      <c r="H21" t="s">
        <v>151</v>
      </c>
      <c r="I21" t="s">
        <v>55</v>
      </c>
      <c r="J21" t="s">
        <v>117</v>
      </c>
      <c r="K21" t="s">
        <v>63</v>
      </c>
      <c r="L21" t="s">
        <v>152</v>
      </c>
      <c r="M21">
        <v>14</v>
      </c>
      <c r="O21" t="s">
        <v>68</v>
      </c>
      <c r="P21" s="5" t="str">
        <f>HYPERLINK("https://ieeg-my.sharepoint.com/:b:/g/personal/transparencia_ieeg_org_mx/EQiC2V0M-etMgx_HOqAvh5YB9_AU3Gz8aWYqTJNnFbvjpQ?e=22p6WB")</f>
        <v>https://ieeg-my.sharepoint.com/:b:/g/personal/transparencia_ieeg_org_mx/EQiC2V0M-etMgx_HOqAvh5YB9_AU3Gz8aWYqTJNnFbvjpQ?e=22p6WB</v>
      </c>
      <c r="Q21" t="s">
        <v>88</v>
      </c>
      <c r="R21" s="3">
        <v>46118</v>
      </c>
      <c r="S21" s="8" t="s">
        <v>651</v>
      </c>
    </row>
    <row r="22" spans="1:19" ht="52.5" customHeight="1" x14ac:dyDescent="0.25">
      <c r="A22">
        <v>2026</v>
      </c>
      <c r="B22" s="3">
        <v>46023</v>
      </c>
      <c r="C22" s="3">
        <v>46112</v>
      </c>
      <c r="D22" t="s">
        <v>153</v>
      </c>
      <c r="E22" t="s">
        <v>154</v>
      </c>
      <c r="F22" t="s">
        <v>155</v>
      </c>
      <c r="G22" t="s">
        <v>156</v>
      </c>
      <c r="H22" t="s">
        <v>157</v>
      </c>
      <c r="I22" t="s">
        <v>55</v>
      </c>
      <c r="J22" t="s">
        <v>117</v>
      </c>
      <c r="K22" t="s">
        <v>62</v>
      </c>
      <c r="L22" t="s">
        <v>106</v>
      </c>
      <c r="M22">
        <v>15</v>
      </c>
      <c r="O22" t="s">
        <v>68</v>
      </c>
      <c r="P22" s="5" t="str">
        <f>HYPERLINK("https://ieeg-my.sharepoint.com/:b:/g/personal/transparencia_ieeg_org_mx/EcQlsKCACSJKnePYfqMaDmkB5-5zq4ebpM60EWgrAotl4A?e=830reP")</f>
        <v>https://ieeg-my.sharepoint.com/:b:/g/personal/transparencia_ieeg_org_mx/EcQlsKCACSJKnePYfqMaDmkB5-5zq4ebpM60EWgrAotl4A?e=830reP</v>
      </c>
      <c r="Q22" t="s">
        <v>88</v>
      </c>
      <c r="R22" s="3">
        <v>46118</v>
      </c>
      <c r="S22" s="8" t="s">
        <v>652</v>
      </c>
    </row>
    <row r="23" spans="1:19" x14ac:dyDescent="0.25">
      <c r="A23">
        <v>2026</v>
      </c>
      <c r="B23" s="3">
        <v>46023</v>
      </c>
      <c r="C23" s="3">
        <v>46112</v>
      </c>
      <c r="D23" t="s">
        <v>122</v>
      </c>
      <c r="E23" t="s">
        <v>123</v>
      </c>
      <c r="F23" t="s">
        <v>158</v>
      </c>
      <c r="G23" t="s">
        <v>137</v>
      </c>
      <c r="H23" t="s">
        <v>159</v>
      </c>
      <c r="I23" t="s">
        <v>55</v>
      </c>
      <c r="J23" t="s">
        <v>88</v>
      </c>
      <c r="K23" t="s">
        <v>63</v>
      </c>
      <c r="L23" t="s">
        <v>160</v>
      </c>
      <c r="M23">
        <v>16</v>
      </c>
      <c r="O23" t="s">
        <v>68</v>
      </c>
      <c r="P23" s="5" t="s">
        <v>161</v>
      </c>
      <c r="Q23" t="s">
        <v>88</v>
      </c>
      <c r="R23" s="3">
        <v>46118</v>
      </c>
      <c r="S23" s="8" t="s">
        <v>646</v>
      </c>
    </row>
    <row r="24" spans="1:19" x14ac:dyDescent="0.25">
      <c r="A24">
        <v>2026</v>
      </c>
      <c r="B24" s="3">
        <v>46023</v>
      </c>
      <c r="C24" s="3">
        <v>46112</v>
      </c>
      <c r="D24" t="s">
        <v>122</v>
      </c>
      <c r="E24" t="s">
        <v>140</v>
      </c>
      <c r="F24" t="s">
        <v>162</v>
      </c>
      <c r="H24" t="s">
        <v>163</v>
      </c>
      <c r="I24" t="s">
        <v>54</v>
      </c>
      <c r="J24" t="s">
        <v>117</v>
      </c>
      <c r="K24" t="s">
        <v>63</v>
      </c>
      <c r="L24" t="s">
        <v>164</v>
      </c>
      <c r="M24">
        <v>17</v>
      </c>
      <c r="O24" t="s">
        <v>68</v>
      </c>
      <c r="P24" s="5" t="s">
        <v>165</v>
      </c>
      <c r="Q24" t="s">
        <v>88</v>
      </c>
      <c r="R24" s="3">
        <v>46118</v>
      </c>
      <c r="S24" s="8" t="s">
        <v>646</v>
      </c>
    </row>
    <row r="25" spans="1:19" x14ac:dyDescent="0.25">
      <c r="A25">
        <v>2026</v>
      </c>
      <c r="B25" s="3">
        <v>46023</v>
      </c>
      <c r="C25" s="3">
        <v>46112</v>
      </c>
      <c r="D25" t="s">
        <v>108</v>
      </c>
      <c r="E25" t="s">
        <v>108</v>
      </c>
      <c r="F25" t="s">
        <v>166</v>
      </c>
      <c r="G25" t="s">
        <v>167</v>
      </c>
      <c r="H25" t="s">
        <v>168</v>
      </c>
      <c r="I25" t="s">
        <v>54</v>
      </c>
      <c r="J25" t="s">
        <v>85</v>
      </c>
      <c r="K25" t="s">
        <v>62</v>
      </c>
      <c r="L25" t="s">
        <v>106</v>
      </c>
      <c r="M25">
        <v>18</v>
      </c>
      <c r="O25" t="s">
        <v>68</v>
      </c>
      <c r="P25" s="5" t="s">
        <v>169</v>
      </c>
      <c r="Q25" t="s">
        <v>88</v>
      </c>
      <c r="R25" s="3">
        <v>46118</v>
      </c>
      <c r="S25" s="8" t="s">
        <v>646</v>
      </c>
    </row>
    <row r="26" spans="1:19" x14ac:dyDescent="0.25">
      <c r="A26">
        <v>2026</v>
      </c>
      <c r="B26" s="3">
        <v>46023</v>
      </c>
      <c r="C26" s="3">
        <v>46112</v>
      </c>
      <c r="D26" t="s">
        <v>108</v>
      </c>
      <c r="E26" t="s">
        <v>108</v>
      </c>
      <c r="F26" t="s">
        <v>170</v>
      </c>
      <c r="G26" t="s">
        <v>171</v>
      </c>
      <c r="H26" t="s">
        <v>172</v>
      </c>
      <c r="I26" t="s">
        <v>55</v>
      </c>
      <c r="J26" t="s">
        <v>85</v>
      </c>
      <c r="K26" t="s">
        <v>62</v>
      </c>
      <c r="L26" t="s">
        <v>106</v>
      </c>
      <c r="M26" s="4">
        <v>19</v>
      </c>
      <c r="O26" t="s">
        <v>68</v>
      </c>
      <c r="P26" s="5" t="s">
        <v>173</v>
      </c>
      <c r="Q26" t="s">
        <v>88</v>
      </c>
      <c r="R26" s="3">
        <v>46118</v>
      </c>
      <c r="S26" s="8" t="s">
        <v>646</v>
      </c>
    </row>
    <row r="27" spans="1:19" x14ac:dyDescent="0.25">
      <c r="A27">
        <v>2026</v>
      </c>
      <c r="B27" s="3">
        <v>46023</v>
      </c>
      <c r="C27" s="3">
        <v>46112</v>
      </c>
      <c r="D27" t="s">
        <v>174</v>
      </c>
      <c r="E27" t="s">
        <v>175</v>
      </c>
      <c r="F27" t="s">
        <v>176</v>
      </c>
      <c r="G27" t="s">
        <v>177</v>
      </c>
      <c r="H27" t="s">
        <v>134</v>
      </c>
      <c r="I27" t="s">
        <v>55</v>
      </c>
      <c r="J27" t="s">
        <v>88</v>
      </c>
      <c r="K27" t="s">
        <v>63</v>
      </c>
      <c r="L27" t="s">
        <v>178</v>
      </c>
      <c r="M27">
        <v>20</v>
      </c>
      <c r="O27" t="s">
        <v>68</v>
      </c>
      <c r="P27" s="5" t="s">
        <v>179</v>
      </c>
      <c r="Q27" t="s">
        <v>88</v>
      </c>
      <c r="R27" s="3">
        <v>46118</v>
      </c>
      <c r="S27" s="8" t="s">
        <v>646</v>
      </c>
    </row>
    <row r="28" spans="1:19" x14ac:dyDescent="0.25">
      <c r="A28">
        <v>2026</v>
      </c>
      <c r="B28" s="3">
        <v>46023</v>
      </c>
      <c r="C28" s="3">
        <v>46112</v>
      </c>
      <c r="D28" t="s">
        <v>180</v>
      </c>
      <c r="E28" t="s">
        <v>181</v>
      </c>
      <c r="F28" t="s">
        <v>182</v>
      </c>
      <c r="G28" t="s">
        <v>183</v>
      </c>
      <c r="H28" t="s">
        <v>184</v>
      </c>
      <c r="I28" t="s">
        <v>55</v>
      </c>
      <c r="J28" t="s">
        <v>185</v>
      </c>
      <c r="K28" t="s">
        <v>63</v>
      </c>
      <c r="L28" t="s">
        <v>186</v>
      </c>
      <c r="M28">
        <v>21</v>
      </c>
      <c r="O28" t="s">
        <v>68</v>
      </c>
      <c r="P28" s="5" t="s">
        <v>187</v>
      </c>
      <c r="Q28" t="s">
        <v>88</v>
      </c>
      <c r="R28" s="3">
        <v>46118</v>
      </c>
      <c r="S28" s="8" t="s">
        <v>646</v>
      </c>
    </row>
    <row r="29" spans="1:19" x14ac:dyDescent="0.25">
      <c r="A29">
        <v>2026</v>
      </c>
      <c r="B29" s="3">
        <v>46023</v>
      </c>
      <c r="C29" s="3">
        <v>46112</v>
      </c>
      <c r="D29" t="s">
        <v>188</v>
      </c>
      <c r="E29" t="s">
        <v>189</v>
      </c>
      <c r="F29" t="s">
        <v>190</v>
      </c>
      <c r="G29" t="s">
        <v>191</v>
      </c>
      <c r="H29" t="s">
        <v>192</v>
      </c>
      <c r="I29" t="s">
        <v>55</v>
      </c>
      <c r="J29" t="s">
        <v>85</v>
      </c>
      <c r="K29" t="s">
        <v>62</v>
      </c>
      <c r="L29" t="s">
        <v>100</v>
      </c>
      <c r="M29">
        <v>22</v>
      </c>
      <c r="O29" t="s">
        <v>68</v>
      </c>
      <c r="P29" s="5" t="s">
        <v>193</v>
      </c>
      <c r="Q29" t="s">
        <v>88</v>
      </c>
      <c r="R29" s="3">
        <v>46118</v>
      </c>
      <c r="S29" s="8" t="s">
        <v>646</v>
      </c>
    </row>
    <row r="30" spans="1:19" x14ac:dyDescent="0.25">
      <c r="A30">
        <v>2026</v>
      </c>
      <c r="B30" s="3">
        <v>46023</v>
      </c>
      <c r="C30" s="3">
        <v>46112</v>
      </c>
      <c r="D30" t="s">
        <v>95</v>
      </c>
      <c r="E30" t="s">
        <v>194</v>
      </c>
      <c r="F30" t="s">
        <v>195</v>
      </c>
      <c r="G30" t="s">
        <v>146</v>
      </c>
      <c r="H30" t="s">
        <v>196</v>
      </c>
      <c r="I30" t="s">
        <v>54</v>
      </c>
      <c r="J30" t="s">
        <v>197</v>
      </c>
      <c r="K30" t="s">
        <v>62</v>
      </c>
      <c r="L30" t="s">
        <v>198</v>
      </c>
      <c r="M30">
        <v>23</v>
      </c>
      <c r="O30" t="s">
        <v>68</v>
      </c>
      <c r="P30" s="5" t="s">
        <v>199</v>
      </c>
      <c r="Q30" t="s">
        <v>88</v>
      </c>
      <c r="R30" s="3">
        <v>46118</v>
      </c>
      <c r="S30" s="8" t="s">
        <v>646</v>
      </c>
    </row>
    <row r="31" spans="1:19" ht="52.5" customHeight="1" x14ac:dyDescent="0.25">
      <c r="A31">
        <v>2026</v>
      </c>
      <c r="B31" s="3">
        <v>46023</v>
      </c>
      <c r="C31" s="3">
        <v>46112</v>
      </c>
      <c r="D31" t="s">
        <v>113</v>
      </c>
      <c r="E31" t="s">
        <v>113</v>
      </c>
      <c r="F31" t="s">
        <v>200</v>
      </c>
      <c r="G31" t="s">
        <v>201</v>
      </c>
      <c r="H31" t="s">
        <v>202</v>
      </c>
      <c r="I31" t="s">
        <v>54</v>
      </c>
      <c r="J31" t="s">
        <v>117</v>
      </c>
      <c r="K31" t="s">
        <v>62</v>
      </c>
      <c r="L31" t="s">
        <v>106</v>
      </c>
      <c r="M31">
        <v>24</v>
      </c>
      <c r="O31" t="s">
        <v>68</v>
      </c>
      <c r="P31" s="5" t="str">
        <f>HYPERLINK("https://ieeg-my.sharepoint.com/:b:/g/personal/transparencia_ieeg_org_mx/EbOVYDjwsHNGmksHrF1y98AB5H0MWhQmhYNvnUAcy59Qew?e=pDpT0B")</f>
        <v>https://ieeg-my.sharepoint.com/:b:/g/personal/transparencia_ieeg_org_mx/EbOVYDjwsHNGmksHrF1y98AB5H0MWhQmhYNvnUAcy59Qew?e=pDpT0B</v>
      </c>
      <c r="Q31" t="s">
        <v>88</v>
      </c>
      <c r="R31" s="3">
        <v>46118</v>
      </c>
      <c r="S31" s="8" t="s">
        <v>651</v>
      </c>
    </row>
    <row r="32" spans="1:19" x14ac:dyDescent="0.25">
      <c r="A32">
        <v>2026</v>
      </c>
      <c r="B32" s="3">
        <v>46023</v>
      </c>
      <c r="C32" s="3">
        <v>46112</v>
      </c>
      <c r="D32" t="s">
        <v>108</v>
      </c>
      <c r="E32" t="s">
        <v>108</v>
      </c>
      <c r="F32" t="s">
        <v>203</v>
      </c>
      <c r="G32" t="s">
        <v>204</v>
      </c>
      <c r="H32" t="s">
        <v>167</v>
      </c>
      <c r="I32" t="s">
        <v>54</v>
      </c>
      <c r="J32" t="s">
        <v>85</v>
      </c>
      <c r="K32" t="s">
        <v>62</v>
      </c>
      <c r="L32" t="s">
        <v>106</v>
      </c>
      <c r="M32" s="4">
        <v>25</v>
      </c>
      <c r="O32" t="s">
        <v>68</v>
      </c>
      <c r="P32" s="5" t="s">
        <v>205</v>
      </c>
      <c r="Q32" t="s">
        <v>88</v>
      </c>
      <c r="R32" s="3">
        <v>46118</v>
      </c>
      <c r="S32" s="8" t="s">
        <v>646</v>
      </c>
    </row>
    <row r="33" spans="1:19" ht="54" customHeight="1" x14ac:dyDescent="0.25">
      <c r="A33">
        <v>2026</v>
      </c>
      <c r="B33" s="3">
        <v>46023</v>
      </c>
      <c r="C33" s="3">
        <v>46112</v>
      </c>
      <c r="D33" t="s">
        <v>206</v>
      </c>
      <c r="E33" t="s">
        <v>85</v>
      </c>
      <c r="F33" t="s">
        <v>207</v>
      </c>
      <c r="G33" t="s">
        <v>208</v>
      </c>
      <c r="H33" t="s">
        <v>209</v>
      </c>
      <c r="I33" t="s">
        <v>55</v>
      </c>
      <c r="J33" t="s">
        <v>85</v>
      </c>
      <c r="K33" t="s">
        <v>62</v>
      </c>
      <c r="L33" t="s">
        <v>210</v>
      </c>
      <c r="M33">
        <v>26</v>
      </c>
      <c r="O33" t="s">
        <v>68</v>
      </c>
      <c r="P33" s="5" t="str">
        <f>HYPERLINK("https://ieeg-my.sharepoint.com/:b:/g/personal/transparencia_ieeg_org_mx/EefMqfL-aKpFv9Nb7x3GKi0BGC5Znf9ADGaxaQx2OMHu5w?e=rLPspW")</f>
        <v>https://ieeg-my.sharepoint.com/:b:/g/personal/transparencia_ieeg_org_mx/EefMqfL-aKpFv9Nb7x3GKi0BGC5Znf9ADGaxaQx2OMHu5w?e=rLPspW</v>
      </c>
      <c r="Q33" t="s">
        <v>88</v>
      </c>
      <c r="R33" s="3">
        <v>46118</v>
      </c>
      <c r="S33" s="9" t="s">
        <v>647</v>
      </c>
    </row>
    <row r="34" spans="1:19" x14ac:dyDescent="0.25">
      <c r="A34">
        <v>2026</v>
      </c>
      <c r="B34" s="3">
        <v>46023</v>
      </c>
      <c r="C34" s="3">
        <v>46112</v>
      </c>
      <c r="D34" t="s">
        <v>211</v>
      </c>
      <c r="E34" t="s">
        <v>212</v>
      </c>
      <c r="F34" t="s">
        <v>213</v>
      </c>
      <c r="G34" t="s">
        <v>146</v>
      </c>
      <c r="H34" t="s">
        <v>214</v>
      </c>
      <c r="I34" t="s">
        <v>55</v>
      </c>
      <c r="J34" t="s">
        <v>88</v>
      </c>
      <c r="K34" t="s">
        <v>62</v>
      </c>
      <c r="L34" t="s">
        <v>198</v>
      </c>
      <c r="M34">
        <v>27</v>
      </c>
      <c r="O34" t="s">
        <v>68</v>
      </c>
      <c r="P34" s="5" t="s">
        <v>215</v>
      </c>
      <c r="Q34" t="s">
        <v>88</v>
      </c>
      <c r="R34" s="3">
        <v>46118</v>
      </c>
      <c r="S34" s="8" t="s">
        <v>646</v>
      </c>
    </row>
    <row r="35" spans="1:19" ht="51" customHeight="1" x14ac:dyDescent="0.25">
      <c r="A35">
        <v>2026</v>
      </c>
      <c r="B35" s="3">
        <v>46023</v>
      </c>
      <c r="C35" s="3">
        <v>46112</v>
      </c>
      <c r="D35" t="s">
        <v>216</v>
      </c>
      <c r="E35" t="s">
        <v>217</v>
      </c>
      <c r="F35" t="s">
        <v>218</v>
      </c>
      <c r="G35" t="s">
        <v>659</v>
      </c>
      <c r="H35" t="s">
        <v>219</v>
      </c>
      <c r="I35" t="s">
        <v>55</v>
      </c>
      <c r="J35" t="s">
        <v>220</v>
      </c>
      <c r="K35" t="s">
        <v>62</v>
      </c>
      <c r="L35" t="s">
        <v>106</v>
      </c>
      <c r="M35">
        <v>28</v>
      </c>
      <c r="O35" t="s">
        <v>68</v>
      </c>
      <c r="P35" s="5" t="str">
        <f>HYPERLINK("https://ieeg-my.sharepoint.com/:b:/g/personal/transparencia_ieeg_org_mx/EYjt5O5fqOVBin6evXeOfi8BXfu2B1jyOtbRdP_acnMt-g?e=sFdb52")</f>
        <v>https://ieeg-my.sharepoint.com/:b:/g/personal/transparencia_ieeg_org_mx/EYjt5O5fqOVBin6evXeOfi8BXfu2B1jyOtbRdP_acnMt-g?e=sFdb52</v>
      </c>
      <c r="Q35" t="s">
        <v>88</v>
      </c>
      <c r="R35" s="3">
        <v>46118</v>
      </c>
      <c r="S35" s="8" t="s">
        <v>653</v>
      </c>
    </row>
    <row r="36" spans="1:19" ht="45" customHeight="1" x14ac:dyDescent="0.25">
      <c r="A36">
        <v>2026</v>
      </c>
      <c r="B36" s="3">
        <v>46023</v>
      </c>
      <c r="C36" s="3">
        <v>46112</v>
      </c>
      <c r="D36" t="s">
        <v>221</v>
      </c>
      <c r="E36" t="s">
        <v>222</v>
      </c>
      <c r="F36" t="s">
        <v>223</v>
      </c>
      <c r="G36" t="s">
        <v>184</v>
      </c>
      <c r="H36" t="s">
        <v>224</v>
      </c>
      <c r="I36" t="s">
        <v>54</v>
      </c>
      <c r="J36" t="s">
        <v>105</v>
      </c>
      <c r="K36" t="s">
        <v>62</v>
      </c>
      <c r="L36" t="s">
        <v>106</v>
      </c>
      <c r="M36">
        <v>29</v>
      </c>
      <c r="O36" t="s">
        <v>68</v>
      </c>
      <c r="P36" s="5" t="str">
        <f>HYPERLINK("https://ieeg-my.sharepoint.com/:b:/g/personal/transparencia_ieeg_org_mx/ETaiXtfY2tdDuaPM4mHbZBwB18cifPMjjEzw8SUt2rvJ2w?e=Z4FbtZ")</f>
        <v>https://ieeg-my.sharepoint.com/:b:/g/personal/transparencia_ieeg_org_mx/ETaiXtfY2tdDuaPM4mHbZBwB18cifPMjjEzw8SUt2rvJ2w?e=Z4FbtZ</v>
      </c>
      <c r="Q36" t="s">
        <v>88</v>
      </c>
      <c r="R36" s="3">
        <v>46118</v>
      </c>
      <c r="S36" s="8" t="s">
        <v>652</v>
      </c>
    </row>
    <row r="37" spans="1:19" x14ac:dyDescent="0.25">
      <c r="A37">
        <v>2026</v>
      </c>
      <c r="B37" s="3">
        <v>46023</v>
      </c>
      <c r="C37" s="3">
        <v>46112</v>
      </c>
      <c r="D37" t="s">
        <v>225</v>
      </c>
      <c r="E37" t="s">
        <v>226</v>
      </c>
      <c r="F37" t="s">
        <v>227</v>
      </c>
      <c r="G37" t="s">
        <v>134</v>
      </c>
      <c r="H37" t="s">
        <v>196</v>
      </c>
      <c r="I37" t="s">
        <v>55</v>
      </c>
      <c r="J37" t="s">
        <v>85</v>
      </c>
      <c r="K37" t="s">
        <v>62</v>
      </c>
      <c r="L37" t="s">
        <v>100</v>
      </c>
      <c r="M37">
        <v>30</v>
      </c>
      <c r="O37" t="s">
        <v>68</v>
      </c>
      <c r="P37" s="5" t="s">
        <v>228</v>
      </c>
      <c r="Q37" t="s">
        <v>88</v>
      </c>
      <c r="R37" s="3">
        <v>46118</v>
      </c>
      <c r="S37" s="8" t="s">
        <v>646</v>
      </c>
    </row>
    <row r="38" spans="1:19" x14ac:dyDescent="0.25">
      <c r="A38">
        <v>2026</v>
      </c>
      <c r="B38" s="3">
        <v>46023</v>
      </c>
      <c r="C38" s="3">
        <v>46112</v>
      </c>
      <c r="D38" t="s">
        <v>180</v>
      </c>
      <c r="E38" t="s">
        <v>229</v>
      </c>
      <c r="F38" t="s">
        <v>230</v>
      </c>
      <c r="G38" t="s">
        <v>231</v>
      </c>
      <c r="H38" t="s">
        <v>232</v>
      </c>
      <c r="I38" t="s">
        <v>55</v>
      </c>
      <c r="J38" t="s">
        <v>88</v>
      </c>
      <c r="K38" t="s">
        <v>63</v>
      </c>
      <c r="L38" t="s">
        <v>233</v>
      </c>
      <c r="M38" s="4">
        <v>31</v>
      </c>
      <c r="O38" t="s">
        <v>68</v>
      </c>
      <c r="P38" s="5" t="s">
        <v>234</v>
      </c>
      <c r="Q38" t="s">
        <v>88</v>
      </c>
      <c r="R38" s="3">
        <v>46118</v>
      </c>
      <c r="S38" s="8" t="s">
        <v>646</v>
      </c>
    </row>
    <row r="39" spans="1:19" x14ac:dyDescent="0.25">
      <c r="A39">
        <v>2026</v>
      </c>
      <c r="B39" s="3">
        <v>46023</v>
      </c>
      <c r="C39" s="3">
        <v>46112</v>
      </c>
      <c r="D39" t="s">
        <v>108</v>
      </c>
      <c r="E39" t="s">
        <v>108</v>
      </c>
      <c r="F39" t="s">
        <v>235</v>
      </c>
      <c r="G39" t="s">
        <v>115</v>
      </c>
      <c r="H39" t="s">
        <v>84</v>
      </c>
      <c r="I39" t="s">
        <v>54</v>
      </c>
      <c r="J39" t="s">
        <v>85</v>
      </c>
      <c r="K39" t="s">
        <v>62</v>
      </c>
      <c r="L39" t="s">
        <v>236</v>
      </c>
      <c r="M39">
        <v>32</v>
      </c>
      <c r="O39" t="s">
        <v>68</v>
      </c>
      <c r="P39" s="5" t="s">
        <v>237</v>
      </c>
      <c r="Q39" t="s">
        <v>88</v>
      </c>
      <c r="R39" s="3">
        <v>46118</v>
      </c>
      <c r="S39" s="8" t="s">
        <v>646</v>
      </c>
    </row>
    <row r="40" spans="1:19" x14ac:dyDescent="0.25">
      <c r="A40">
        <v>2026</v>
      </c>
      <c r="B40" s="3">
        <v>46023</v>
      </c>
      <c r="C40" s="3">
        <v>46112</v>
      </c>
      <c r="D40" t="s">
        <v>108</v>
      </c>
      <c r="E40" t="s">
        <v>108</v>
      </c>
      <c r="F40" t="s">
        <v>238</v>
      </c>
      <c r="G40" t="s">
        <v>239</v>
      </c>
      <c r="H40" t="s">
        <v>240</v>
      </c>
      <c r="I40" t="s">
        <v>54</v>
      </c>
      <c r="J40" t="s">
        <v>85</v>
      </c>
      <c r="K40" t="s">
        <v>62</v>
      </c>
      <c r="L40" t="s">
        <v>241</v>
      </c>
      <c r="M40">
        <v>33</v>
      </c>
      <c r="O40" t="s">
        <v>68</v>
      </c>
      <c r="P40" s="5" t="s">
        <v>242</v>
      </c>
      <c r="Q40" t="s">
        <v>88</v>
      </c>
      <c r="R40" s="3">
        <v>46118</v>
      </c>
      <c r="S40" s="8" t="s">
        <v>646</v>
      </c>
    </row>
    <row r="41" spans="1:19" x14ac:dyDescent="0.25">
      <c r="A41">
        <v>2026</v>
      </c>
      <c r="B41" s="3">
        <v>46023</v>
      </c>
      <c r="C41" s="3">
        <v>46112</v>
      </c>
      <c r="D41" t="s">
        <v>108</v>
      </c>
      <c r="E41" t="s">
        <v>108</v>
      </c>
      <c r="F41" t="s">
        <v>243</v>
      </c>
      <c r="G41" t="s">
        <v>244</v>
      </c>
      <c r="H41" t="s">
        <v>245</v>
      </c>
      <c r="I41" t="s">
        <v>55</v>
      </c>
      <c r="J41" t="s">
        <v>85</v>
      </c>
      <c r="K41" t="s">
        <v>62</v>
      </c>
      <c r="L41" t="s">
        <v>106</v>
      </c>
      <c r="M41">
        <v>34</v>
      </c>
      <c r="O41" t="s">
        <v>68</v>
      </c>
      <c r="P41" s="5" t="s">
        <v>246</v>
      </c>
      <c r="Q41" t="s">
        <v>88</v>
      </c>
      <c r="R41" s="3">
        <v>46118</v>
      </c>
      <c r="S41" s="8" t="s">
        <v>646</v>
      </c>
    </row>
    <row r="42" spans="1:19" ht="42" customHeight="1" x14ac:dyDescent="0.25">
      <c r="A42">
        <v>2026</v>
      </c>
      <c r="B42" s="3">
        <v>46023</v>
      </c>
      <c r="C42" s="3">
        <v>46112</v>
      </c>
      <c r="D42" t="s">
        <v>95</v>
      </c>
      <c r="E42" t="s">
        <v>247</v>
      </c>
      <c r="F42" t="s">
        <v>248</v>
      </c>
      <c r="G42" t="s">
        <v>202</v>
      </c>
      <c r="H42" t="s">
        <v>249</v>
      </c>
      <c r="I42" t="s">
        <v>54</v>
      </c>
      <c r="J42" t="s">
        <v>85</v>
      </c>
      <c r="K42" t="s">
        <v>62</v>
      </c>
      <c r="L42" t="s">
        <v>250</v>
      </c>
      <c r="M42">
        <v>35</v>
      </c>
      <c r="O42" t="s">
        <v>68</v>
      </c>
      <c r="P42" s="5" t="str">
        <f>HYPERLINK("https://ieeg-my.sharepoint.com/:b:/g/personal/transparencia_ieeg_org_mx/EW-DT2dzQBVBpZwpedORKVcBY2TOLnhHoxqd9eDnUs4huw?e=3C2SdV")</f>
        <v>https://ieeg-my.sharepoint.com/:b:/g/personal/transparencia_ieeg_org_mx/EW-DT2dzQBVBpZwpedORKVcBY2TOLnhHoxqd9eDnUs4huw?e=3C2SdV</v>
      </c>
      <c r="Q42" t="s">
        <v>88</v>
      </c>
      <c r="R42" s="3">
        <v>46118</v>
      </c>
      <c r="S42" s="9" t="s">
        <v>647</v>
      </c>
    </row>
    <row r="43" spans="1:19" x14ac:dyDescent="0.25">
      <c r="A43">
        <v>2026</v>
      </c>
      <c r="B43" s="3">
        <v>46023</v>
      </c>
      <c r="C43" s="3">
        <v>46112</v>
      </c>
      <c r="D43" t="s">
        <v>108</v>
      </c>
      <c r="E43" t="s">
        <v>108</v>
      </c>
      <c r="F43" t="s">
        <v>251</v>
      </c>
      <c r="G43" t="s">
        <v>252</v>
      </c>
      <c r="H43" t="s">
        <v>253</v>
      </c>
      <c r="I43" t="s">
        <v>55</v>
      </c>
      <c r="J43" t="s">
        <v>85</v>
      </c>
      <c r="K43" t="s">
        <v>62</v>
      </c>
      <c r="L43" t="s">
        <v>100</v>
      </c>
      <c r="M43">
        <v>36</v>
      </c>
      <c r="O43" t="s">
        <v>68</v>
      </c>
      <c r="P43" s="5" t="s">
        <v>254</v>
      </c>
      <c r="Q43" t="s">
        <v>88</v>
      </c>
      <c r="R43" s="3">
        <v>46118</v>
      </c>
      <c r="S43" s="8" t="s">
        <v>646</v>
      </c>
    </row>
    <row r="44" spans="1:19" ht="54" customHeight="1" x14ac:dyDescent="0.25">
      <c r="A44">
        <v>2026</v>
      </c>
      <c r="B44" s="3">
        <v>46023</v>
      </c>
      <c r="C44" s="3">
        <v>46112</v>
      </c>
      <c r="D44" t="s">
        <v>108</v>
      </c>
      <c r="E44" t="s">
        <v>108</v>
      </c>
      <c r="F44" t="s">
        <v>255</v>
      </c>
      <c r="G44" t="s">
        <v>256</v>
      </c>
      <c r="H44" t="s">
        <v>257</v>
      </c>
      <c r="I44" t="s">
        <v>54</v>
      </c>
      <c r="J44" t="s">
        <v>85</v>
      </c>
      <c r="K44" t="s">
        <v>62</v>
      </c>
      <c r="L44" t="s">
        <v>94</v>
      </c>
      <c r="M44" s="4">
        <v>37</v>
      </c>
      <c r="O44" t="s">
        <v>68</v>
      </c>
      <c r="P44" s="5" t="str">
        <f>HYPERLINK("https://ieeg-my.sharepoint.com/:b:/g/personal/transparencia_ieeg_org_mx/EaTmsnQ4eT5KksT53o_QRVcBDP2vhb_A8o-o038wrkJIXA?e=Bduhcm")</f>
        <v>https://ieeg-my.sharepoint.com/:b:/g/personal/transparencia_ieeg_org_mx/EaTmsnQ4eT5KksT53o_QRVcBDP2vhb_A8o-o038wrkJIXA?e=Bduhcm</v>
      </c>
      <c r="Q44" t="s">
        <v>88</v>
      </c>
      <c r="R44" s="3">
        <v>46118</v>
      </c>
      <c r="S44" s="8" t="s">
        <v>650</v>
      </c>
    </row>
    <row r="45" spans="1:19" x14ac:dyDescent="0.25">
      <c r="A45">
        <v>2026</v>
      </c>
      <c r="B45" s="3">
        <v>46023</v>
      </c>
      <c r="C45" s="3">
        <v>46112</v>
      </c>
      <c r="D45" t="s">
        <v>108</v>
      </c>
      <c r="E45" t="s">
        <v>108</v>
      </c>
      <c r="F45" t="s">
        <v>258</v>
      </c>
      <c r="G45" t="s">
        <v>259</v>
      </c>
      <c r="H45" t="s">
        <v>137</v>
      </c>
      <c r="I45" t="s">
        <v>54</v>
      </c>
      <c r="J45" t="s">
        <v>85</v>
      </c>
      <c r="K45" t="s">
        <v>62</v>
      </c>
      <c r="L45" t="s">
        <v>260</v>
      </c>
      <c r="M45">
        <v>38</v>
      </c>
      <c r="O45" t="s">
        <v>68</v>
      </c>
      <c r="P45" s="5" t="s">
        <v>261</v>
      </c>
      <c r="Q45" t="s">
        <v>88</v>
      </c>
      <c r="R45" s="3">
        <v>46118</v>
      </c>
      <c r="S45" s="8" t="s">
        <v>646</v>
      </c>
    </row>
    <row r="46" spans="1:19" ht="42.75" customHeight="1" x14ac:dyDescent="0.25">
      <c r="A46">
        <v>2026</v>
      </c>
      <c r="B46" s="3">
        <v>46023</v>
      </c>
      <c r="C46" s="3">
        <v>46112</v>
      </c>
      <c r="D46" t="s">
        <v>262</v>
      </c>
      <c r="E46" t="s">
        <v>263</v>
      </c>
      <c r="F46" t="s">
        <v>264</v>
      </c>
      <c r="G46" t="s">
        <v>146</v>
      </c>
      <c r="H46" t="s">
        <v>184</v>
      </c>
      <c r="I46" t="s">
        <v>55</v>
      </c>
      <c r="J46" t="s">
        <v>220</v>
      </c>
      <c r="K46" t="s">
        <v>62</v>
      </c>
      <c r="L46" t="s">
        <v>106</v>
      </c>
      <c r="M46">
        <v>39</v>
      </c>
      <c r="O46" t="s">
        <v>68</v>
      </c>
      <c r="P46" s="5" t="str">
        <f>HYPERLINK("https://ieeg-my.sharepoint.com/:b:/g/personal/transparencia_ieeg_org_mx/EaTmsnQ4eT5KksT53o_QRVcBDP2vhb_A8o-o038wrkJIXA?e=Bduhcm")</f>
        <v>https://ieeg-my.sharepoint.com/:b:/g/personal/transparencia_ieeg_org_mx/EaTmsnQ4eT5KksT53o_QRVcBDP2vhb_A8o-o038wrkJIXA?e=Bduhcm</v>
      </c>
      <c r="Q46" t="s">
        <v>88</v>
      </c>
      <c r="R46" s="3">
        <v>46118</v>
      </c>
      <c r="S46" s="8" t="s">
        <v>653</v>
      </c>
    </row>
    <row r="47" spans="1:19" x14ac:dyDescent="0.25">
      <c r="A47">
        <v>2026</v>
      </c>
      <c r="B47" s="3">
        <v>46023</v>
      </c>
      <c r="C47" s="3">
        <v>46112</v>
      </c>
      <c r="D47" t="s">
        <v>265</v>
      </c>
      <c r="E47" t="s">
        <v>266</v>
      </c>
      <c r="F47" t="s">
        <v>267</v>
      </c>
      <c r="G47" t="s">
        <v>268</v>
      </c>
      <c r="H47" t="s">
        <v>269</v>
      </c>
      <c r="I47" t="s">
        <v>54</v>
      </c>
      <c r="J47" t="s">
        <v>220</v>
      </c>
      <c r="K47" t="s">
        <v>62</v>
      </c>
      <c r="L47" t="s">
        <v>270</v>
      </c>
      <c r="M47">
        <v>40</v>
      </c>
      <c r="O47" t="s">
        <v>68</v>
      </c>
      <c r="P47" s="5" t="s">
        <v>271</v>
      </c>
      <c r="Q47" t="s">
        <v>88</v>
      </c>
      <c r="R47" s="3">
        <v>46118</v>
      </c>
      <c r="S47" s="8" t="s">
        <v>646</v>
      </c>
    </row>
    <row r="48" spans="1:19" x14ac:dyDescent="0.25">
      <c r="A48">
        <v>2026</v>
      </c>
      <c r="B48" s="3">
        <v>46023</v>
      </c>
      <c r="C48" s="3">
        <v>46112</v>
      </c>
      <c r="D48" t="s">
        <v>108</v>
      </c>
      <c r="E48" t="s">
        <v>108</v>
      </c>
      <c r="F48" t="s">
        <v>272</v>
      </c>
      <c r="G48" t="s">
        <v>192</v>
      </c>
      <c r="H48" t="s">
        <v>273</v>
      </c>
      <c r="I48" t="s">
        <v>55</v>
      </c>
      <c r="J48" t="s">
        <v>85</v>
      </c>
      <c r="K48" t="s">
        <v>62</v>
      </c>
      <c r="L48" t="s">
        <v>274</v>
      </c>
      <c r="M48">
        <v>41</v>
      </c>
      <c r="O48" t="s">
        <v>68</v>
      </c>
      <c r="P48" s="5" t="s">
        <v>275</v>
      </c>
      <c r="Q48" t="s">
        <v>88</v>
      </c>
      <c r="R48" s="3">
        <v>46118</v>
      </c>
      <c r="S48" s="8" t="s">
        <v>646</v>
      </c>
    </row>
    <row r="49" spans="1:19" ht="50.25" customHeight="1" x14ac:dyDescent="0.25">
      <c r="A49">
        <v>2026</v>
      </c>
      <c r="B49" s="3">
        <v>46023</v>
      </c>
      <c r="C49" s="3">
        <v>46112</v>
      </c>
      <c r="D49" t="s">
        <v>276</v>
      </c>
      <c r="E49" t="s">
        <v>277</v>
      </c>
      <c r="F49" t="s">
        <v>278</v>
      </c>
      <c r="G49" t="s">
        <v>279</v>
      </c>
      <c r="H49" t="s">
        <v>280</v>
      </c>
      <c r="I49" t="s">
        <v>54</v>
      </c>
      <c r="J49" t="s">
        <v>281</v>
      </c>
      <c r="K49" t="s">
        <v>62</v>
      </c>
      <c r="L49" t="s">
        <v>106</v>
      </c>
      <c r="M49">
        <v>42</v>
      </c>
      <c r="O49" t="s">
        <v>68</v>
      </c>
      <c r="P49" s="5" t="str">
        <f>HYPERLINK("https://ieeg-my.sharepoint.com/:b:/g/personal/transparencia_ieeg_org_mx/EV2QFwM_ps9EsFvA1vnDDZABi7paALu2AypVIQ6eMYPa4A?e=YV46NB")</f>
        <v>https://ieeg-my.sharepoint.com/:b:/g/personal/transparencia_ieeg_org_mx/EV2QFwM_ps9EsFvA1vnDDZABi7paALu2AypVIQ6eMYPa4A?e=YV46NB</v>
      </c>
      <c r="Q49" t="s">
        <v>88</v>
      </c>
      <c r="R49" s="3">
        <v>46118</v>
      </c>
      <c r="S49" s="8" t="s">
        <v>654</v>
      </c>
    </row>
    <row r="50" spans="1:19" ht="55.5" customHeight="1" x14ac:dyDescent="0.25">
      <c r="A50">
        <v>2026</v>
      </c>
      <c r="B50" s="3">
        <v>46023</v>
      </c>
      <c r="C50" s="3">
        <v>46112</v>
      </c>
      <c r="D50" t="s">
        <v>282</v>
      </c>
      <c r="E50" t="s">
        <v>283</v>
      </c>
      <c r="F50" t="s">
        <v>284</v>
      </c>
      <c r="G50" t="s">
        <v>240</v>
      </c>
      <c r="H50" t="s">
        <v>196</v>
      </c>
      <c r="I50" t="s">
        <v>54</v>
      </c>
      <c r="J50" t="s">
        <v>197</v>
      </c>
      <c r="K50" t="s">
        <v>62</v>
      </c>
      <c r="M50" s="4">
        <v>43</v>
      </c>
      <c r="O50" t="s">
        <v>68</v>
      </c>
      <c r="P50" s="5" t="str">
        <f>HYPERLINK("https://ieeg-my.sharepoint.com/:b:/g/personal/transparencia_ieeg_org_mx/EehKViibgG1EkN9ept4kAj8B6YIn8xSeI8B-HoNpwydz1w?e=NEDoM2")</f>
        <v>https://ieeg-my.sharepoint.com/:b:/g/personal/transparencia_ieeg_org_mx/EehKViibgG1EkN9ept4kAj8B6YIn8xSeI8B-HoNpwydz1w?e=NEDoM2</v>
      </c>
      <c r="Q50" t="s">
        <v>88</v>
      </c>
      <c r="R50" s="3">
        <v>46118</v>
      </c>
      <c r="S50" s="8" t="s">
        <v>655</v>
      </c>
    </row>
    <row r="51" spans="1:19" x14ac:dyDescent="0.25">
      <c r="A51">
        <v>2026</v>
      </c>
      <c r="B51" s="3">
        <v>46023</v>
      </c>
      <c r="C51" s="3">
        <v>46112</v>
      </c>
      <c r="D51" t="s">
        <v>265</v>
      </c>
      <c r="E51" t="s">
        <v>285</v>
      </c>
      <c r="F51" t="s">
        <v>286</v>
      </c>
      <c r="G51" t="s">
        <v>287</v>
      </c>
      <c r="H51" t="s">
        <v>110</v>
      </c>
      <c r="I51" t="s">
        <v>55</v>
      </c>
      <c r="J51" t="s">
        <v>288</v>
      </c>
      <c r="K51" t="s">
        <v>62</v>
      </c>
      <c r="L51" t="s">
        <v>198</v>
      </c>
      <c r="M51">
        <v>44</v>
      </c>
      <c r="O51" t="s">
        <v>68</v>
      </c>
      <c r="P51" s="5" t="s">
        <v>289</v>
      </c>
      <c r="Q51" t="s">
        <v>88</v>
      </c>
      <c r="R51" s="3">
        <v>46118</v>
      </c>
      <c r="S51" s="8" t="s">
        <v>656</v>
      </c>
    </row>
    <row r="52" spans="1:19" ht="53.25" customHeight="1" x14ac:dyDescent="0.25">
      <c r="A52">
        <v>2026</v>
      </c>
      <c r="B52" s="3">
        <v>46023</v>
      </c>
      <c r="C52" s="3">
        <v>46112</v>
      </c>
      <c r="D52" t="s">
        <v>221</v>
      </c>
      <c r="E52" t="s">
        <v>290</v>
      </c>
      <c r="F52" t="s">
        <v>291</v>
      </c>
      <c r="G52" t="s">
        <v>146</v>
      </c>
      <c r="H52" t="s">
        <v>292</v>
      </c>
      <c r="I52" t="s">
        <v>55</v>
      </c>
      <c r="J52" t="s">
        <v>85</v>
      </c>
      <c r="K52" t="s">
        <v>62</v>
      </c>
      <c r="L52" t="s">
        <v>106</v>
      </c>
      <c r="M52">
        <v>45</v>
      </c>
      <c r="O52" t="s">
        <v>68</v>
      </c>
      <c r="P52" s="5" t="str">
        <f>HYPERLINK("https://ieeg-my.sharepoint.com/:b:/g/personal/transparencia_ieeg_org_mx/EaBFWdMUTONIqC49Z6QI0v0BeX0Onmuk80NSEPU94lH2og?e=NB33fV")</f>
        <v>https://ieeg-my.sharepoint.com/:b:/g/personal/transparencia_ieeg_org_mx/EaBFWdMUTONIqC49Z6QI0v0BeX0Onmuk80NSEPU94lH2og?e=NB33fV</v>
      </c>
      <c r="Q52" t="s">
        <v>88</v>
      </c>
      <c r="R52" s="3">
        <v>46118</v>
      </c>
      <c r="S52" s="8" t="s">
        <v>653</v>
      </c>
    </row>
    <row r="53" spans="1:19" x14ac:dyDescent="0.25">
      <c r="A53">
        <v>2026</v>
      </c>
      <c r="B53" s="3">
        <v>46023</v>
      </c>
      <c r="C53" s="3">
        <v>46112</v>
      </c>
      <c r="D53" t="s">
        <v>282</v>
      </c>
      <c r="E53" t="s">
        <v>293</v>
      </c>
      <c r="F53" t="s">
        <v>294</v>
      </c>
      <c r="G53" t="s">
        <v>295</v>
      </c>
      <c r="H53" t="s">
        <v>184</v>
      </c>
      <c r="I53" t="s">
        <v>55</v>
      </c>
      <c r="J53" t="s">
        <v>296</v>
      </c>
      <c r="K53" t="s">
        <v>63</v>
      </c>
      <c r="L53" t="s">
        <v>297</v>
      </c>
      <c r="M53">
        <v>46</v>
      </c>
      <c r="O53" t="s">
        <v>68</v>
      </c>
      <c r="P53" s="5" t="s">
        <v>298</v>
      </c>
      <c r="Q53" t="s">
        <v>88</v>
      </c>
      <c r="R53" s="3">
        <v>46118</v>
      </c>
      <c r="S53" s="8" t="s">
        <v>646</v>
      </c>
    </row>
    <row r="54" spans="1:19" x14ac:dyDescent="0.25">
      <c r="A54">
        <v>2026</v>
      </c>
      <c r="B54" s="3">
        <v>46023</v>
      </c>
      <c r="C54" s="3">
        <v>46112</v>
      </c>
      <c r="D54" t="s">
        <v>282</v>
      </c>
      <c r="E54" t="s">
        <v>299</v>
      </c>
      <c r="F54" t="s">
        <v>300</v>
      </c>
      <c r="G54" t="s">
        <v>301</v>
      </c>
      <c r="H54" t="s">
        <v>224</v>
      </c>
      <c r="I54" t="s">
        <v>55</v>
      </c>
      <c r="J54" t="s">
        <v>302</v>
      </c>
      <c r="K54" t="s">
        <v>62</v>
      </c>
      <c r="L54" t="s">
        <v>100</v>
      </c>
      <c r="M54">
        <v>47</v>
      </c>
      <c r="O54" t="s">
        <v>68</v>
      </c>
      <c r="P54" s="5" t="s">
        <v>303</v>
      </c>
      <c r="Q54" t="s">
        <v>88</v>
      </c>
      <c r="R54" s="3">
        <v>46118</v>
      </c>
      <c r="S54" s="8" t="s">
        <v>646</v>
      </c>
    </row>
    <row r="55" spans="1:19" x14ac:dyDescent="0.25">
      <c r="A55">
        <v>2026</v>
      </c>
      <c r="B55" s="3">
        <v>46023</v>
      </c>
      <c r="C55" s="3">
        <v>46112</v>
      </c>
      <c r="D55" t="s">
        <v>113</v>
      </c>
      <c r="E55" t="s">
        <v>113</v>
      </c>
      <c r="F55" t="s">
        <v>304</v>
      </c>
      <c r="G55" t="s">
        <v>305</v>
      </c>
      <c r="H55" t="s">
        <v>196</v>
      </c>
      <c r="I55" t="s">
        <v>55</v>
      </c>
      <c r="J55" t="s">
        <v>117</v>
      </c>
      <c r="K55" t="s">
        <v>62</v>
      </c>
      <c r="L55" t="s">
        <v>106</v>
      </c>
      <c r="M55">
        <v>48</v>
      </c>
      <c r="O55" t="s">
        <v>68</v>
      </c>
      <c r="P55" s="5" t="s">
        <v>306</v>
      </c>
      <c r="Q55" t="s">
        <v>88</v>
      </c>
      <c r="R55" s="3">
        <v>46118</v>
      </c>
      <c r="S55" s="8" t="s">
        <v>646</v>
      </c>
    </row>
    <row r="56" spans="1:19" x14ac:dyDescent="0.25">
      <c r="A56">
        <v>2026</v>
      </c>
      <c r="B56" s="3">
        <v>46023</v>
      </c>
      <c r="C56" s="3">
        <v>46112</v>
      </c>
      <c r="D56" t="s">
        <v>265</v>
      </c>
      <c r="E56" t="s">
        <v>307</v>
      </c>
      <c r="F56" t="s">
        <v>308</v>
      </c>
      <c r="G56" t="s">
        <v>309</v>
      </c>
      <c r="H56" t="s">
        <v>305</v>
      </c>
      <c r="I56" t="s">
        <v>55</v>
      </c>
      <c r="J56" t="s">
        <v>220</v>
      </c>
      <c r="K56" t="s">
        <v>62</v>
      </c>
      <c r="L56" t="s">
        <v>106</v>
      </c>
      <c r="M56" s="4">
        <v>49</v>
      </c>
      <c r="O56" t="s">
        <v>68</v>
      </c>
      <c r="P56" s="5" t="s">
        <v>310</v>
      </c>
      <c r="Q56" t="s">
        <v>88</v>
      </c>
      <c r="R56" s="3">
        <v>46118</v>
      </c>
      <c r="S56" s="8" t="s">
        <v>646</v>
      </c>
    </row>
    <row r="57" spans="1:19" x14ac:dyDescent="0.25">
      <c r="A57">
        <v>2026</v>
      </c>
      <c r="B57" s="3">
        <v>46023</v>
      </c>
      <c r="C57" s="3">
        <v>46112</v>
      </c>
      <c r="D57" t="s">
        <v>95</v>
      </c>
      <c r="E57" t="s">
        <v>311</v>
      </c>
      <c r="F57" t="s">
        <v>312</v>
      </c>
      <c r="G57" t="s">
        <v>83</v>
      </c>
      <c r="H57" t="s">
        <v>313</v>
      </c>
      <c r="I57" t="s">
        <v>54</v>
      </c>
      <c r="J57" t="s">
        <v>314</v>
      </c>
      <c r="K57" t="s">
        <v>62</v>
      </c>
      <c r="L57" t="s">
        <v>106</v>
      </c>
      <c r="M57">
        <v>50</v>
      </c>
      <c r="O57" t="s">
        <v>68</v>
      </c>
      <c r="P57" s="5" t="s">
        <v>315</v>
      </c>
      <c r="Q57" t="s">
        <v>88</v>
      </c>
      <c r="R57" s="3">
        <v>46118</v>
      </c>
      <c r="S57" s="8" t="s">
        <v>646</v>
      </c>
    </row>
    <row r="58" spans="1:19" ht="46.5" customHeight="1" x14ac:dyDescent="0.25">
      <c r="A58">
        <v>2026</v>
      </c>
      <c r="B58" s="3">
        <v>46023</v>
      </c>
      <c r="C58" s="3">
        <v>46112</v>
      </c>
      <c r="D58" t="s">
        <v>316</v>
      </c>
      <c r="E58" t="s">
        <v>317</v>
      </c>
      <c r="F58" t="s">
        <v>318</v>
      </c>
      <c r="G58" t="s">
        <v>319</v>
      </c>
      <c r="H58" t="s">
        <v>320</v>
      </c>
      <c r="I58" t="s">
        <v>54</v>
      </c>
      <c r="J58" t="s">
        <v>197</v>
      </c>
      <c r="K58" t="s">
        <v>63</v>
      </c>
      <c r="L58" t="s">
        <v>236</v>
      </c>
      <c r="M58">
        <v>51</v>
      </c>
      <c r="O58" t="s">
        <v>68</v>
      </c>
      <c r="P58" s="5" t="str">
        <f>HYPERLINK("https://ieeg-my.sharepoint.com/:b:/g/personal/transparencia_ieeg_org_mx/EQlzS9f2MaFJmy-WG6VxsgUBS-QH5p7edWGcz7ox6X-9ag?e=TGQXHR")</f>
        <v>https://ieeg-my.sharepoint.com/:b:/g/personal/transparencia_ieeg_org_mx/EQlzS9f2MaFJmy-WG6VxsgUBS-QH5p7edWGcz7ox6X-9ag?e=TGQXHR</v>
      </c>
      <c r="Q58" t="s">
        <v>88</v>
      </c>
      <c r="R58" s="3">
        <v>46118</v>
      </c>
      <c r="S58" s="8" t="s">
        <v>653</v>
      </c>
    </row>
    <row r="59" spans="1:19" ht="53.25" customHeight="1" x14ac:dyDescent="0.25">
      <c r="A59">
        <v>2026</v>
      </c>
      <c r="B59" s="3">
        <v>46023</v>
      </c>
      <c r="C59" s="3">
        <v>46112</v>
      </c>
      <c r="D59" t="s">
        <v>282</v>
      </c>
      <c r="E59" t="s">
        <v>321</v>
      </c>
      <c r="F59" t="s">
        <v>322</v>
      </c>
      <c r="G59" t="s">
        <v>323</v>
      </c>
      <c r="H59" t="s">
        <v>98</v>
      </c>
      <c r="I59" t="s">
        <v>55</v>
      </c>
      <c r="J59" t="s">
        <v>105</v>
      </c>
      <c r="K59" t="s">
        <v>63</v>
      </c>
      <c r="M59">
        <v>52</v>
      </c>
      <c r="O59" t="s">
        <v>68</v>
      </c>
      <c r="P59" s="5" t="str">
        <f>HYPERLINK("https://ieeg-my.sharepoint.com/:b:/g/personal/transparencia_ieeg_org_mx/ETBJRDSrai1Jrl7mQZ--XmsBnUJJvTEsdxuTAaOpOPBuSA?e=l8FN92")</f>
        <v>https://ieeg-my.sharepoint.com/:b:/g/personal/transparencia_ieeg_org_mx/ETBJRDSrai1Jrl7mQZ--XmsBnUJJvTEsdxuTAaOpOPBuSA?e=l8FN92</v>
      </c>
      <c r="Q59" t="s">
        <v>88</v>
      </c>
      <c r="R59" s="3">
        <v>46118</v>
      </c>
      <c r="S59" s="8" t="s">
        <v>657</v>
      </c>
    </row>
    <row r="60" spans="1:19" x14ac:dyDescent="0.25">
      <c r="A60">
        <v>2026</v>
      </c>
      <c r="B60" s="3">
        <v>46023</v>
      </c>
      <c r="C60" s="3">
        <v>46112</v>
      </c>
      <c r="D60" t="s">
        <v>276</v>
      </c>
      <c r="E60" t="s">
        <v>277</v>
      </c>
      <c r="F60" t="s">
        <v>324</v>
      </c>
      <c r="G60" t="s">
        <v>83</v>
      </c>
      <c r="H60" t="s">
        <v>224</v>
      </c>
      <c r="I60" t="s">
        <v>54</v>
      </c>
      <c r="J60" t="s">
        <v>281</v>
      </c>
      <c r="K60" t="s">
        <v>62</v>
      </c>
      <c r="L60" t="s">
        <v>325</v>
      </c>
      <c r="M60">
        <v>53</v>
      </c>
      <c r="O60" t="s">
        <v>68</v>
      </c>
      <c r="P60" s="5" t="s">
        <v>326</v>
      </c>
      <c r="Q60" t="s">
        <v>88</v>
      </c>
      <c r="R60" s="3">
        <v>46118</v>
      </c>
      <c r="S60" s="8" t="s">
        <v>646</v>
      </c>
    </row>
    <row r="61" spans="1:19" x14ac:dyDescent="0.25">
      <c r="A61">
        <v>2026</v>
      </c>
      <c r="B61" s="3">
        <v>46023</v>
      </c>
      <c r="C61" s="3">
        <v>46112</v>
      </c>
      <c r="D61" t="s">
        <v>327</v>
      </c>
      <c r="E61" t="s">
        <v>328</v>
      </c>
      <c r="F61" t="s">
        <v>329</v>
      </c>
      <c r="G61" t="s">
        <v>330</v>
      </c>
      <c r="H61" t="s">
        <v>331</v>
      </c>
      <c r="I61" t="s">
        <v>55</v>
      </c>
      <c r="J61" t="s">
        <v>281</v>
      </c>
      <c r="K61" t="s">
        <v>62</v>
      </c>
      <c r="L61" t="s">
        <v>332</v>
      </c>
      <c r="M61">
        <v>54</v>
      </c>
      <c r="O61" t="s">
        <v>68</v>
      </c>
      <c r="P61" s="5" t="s">
        <v>333</v>
      </c>
      <c r="Q61" t="s">
        <v>88</v>
      </c>
      <c r="R61" s="3">
        <v>46118</v>
      </c>
      <c r="S61" s="8" t="s">
        <v>646</v>
      </c>
    </row>
    <row r="62" spans="1:19" ht="45" customHeight="1" x14ac:dyDescent="0.25">
      <c r="A62">
        <v>2026</v>
      </c>
      <c r="B62" s="3">
        <v>46023</v>
      </c>
      <c r="C62" s="3">
        <v>46112</v>
      </c>
      <c r="D62" t="s">
        <v>334</v>
      </c>
      <c r="E62" t="s">
        <v>335</v>
      </c>
      <c r="F62" t="s">
        <v>336</v>
      </c>
      <c r="G62" t="s">
        <v>337</v>
      </c>
      <c r="H62" t="s">
        <v>253</v>
      </c>
      <c r="I62" t="s">
        <v>54</v>
      </c>
      <c r="J62" t="s">
        <v>338</v>
      </c>
      <c r="K62" t="s">
        <v>63</v>
      </c>
      <c r="L62" t="s">
        <v>339</v>
      </c>
      <c r="M62" s="4">
        <v>55</v>
      </c>
      <c r="O62" t="s">
        <v>68</v>
      </c>
      <c r="P62" s="5" t="str">
        <f>HYPERLINK("https://ieeg-my.sharepoint.com/:b:/g/personal/transparencia_ieeg_org_mx/EWDg_1fQy_ZIh6OnuxHVkTIBliK-WRrapSs45amH01nGWg?e=qQ36uY")</f>
        <v>https://ieeg-my.sharepoint.com/:b:/g/personal/transparencia_ieeg_org_mx/EWDg_1fQy_ZIh6OnuxHVkTIBliK-WRrapSs45amH01nGWg?e=qQ36uY</v>
      </c>
      <c r="Q62" t="s">
        <v>88</v>
      </c>
      <c r="R62" s="3">
        <v>46118</v>
      </c>
      <c r="S62" s="8" t="s">
        <v>658</v>
      </c>
    </row>
    <row r="63" spans="1:19" ht="51" customHeight="1" x14ac:dyDescent="0.25">
      <c r="A63">
        <v>2026</v>
      </c>
      <c r="B63" s="3">
        <v>46023</v>
      </c>
      <c r="C63" s="3">
        <v>46112</v>
      </c>
      <c r="D63" t="s">
        <v>340</v>
      </c>
      <c r="E63" t="s">
        <v>206</v>
      </c>
      <c r="F63" t="s">
        <v>341</v>
      </c>
      <c r="G63" t="s">
        <v>342</v>
      </c>
      <c r="H63" t="s">
        <v>134</v>
      </c>
      <c r="I63" t="s">
        <v>55</v>
      </c>
      <c r="J63" t="s">
        <v>117</v>
      </c>
      <c r="K63" t="s">
        <v>62</v>
      </c>
      <c r="L63" t="s">
        <v>94</v>
      </c>
      <c r="M63">
        <v>56</v>
      </c>
      <c r="O63" t="s">
        <v>68</v>
      </c>
      <c r="P63" s="5" t="str">
        <f>HYPERLINK("https://ieeg-my.sharepoint.com/:b:/g/personal/transparencia_ieeg_org_mx/Ef6Ah-D0DhBLp0yL1ia3EXIBaLEve73mLDp0UgibGWH1qQ?e=rja25n")</f>
        <v>https://ieeg-my.sharepoint.com/:b:/g/personal/transparencia_ieeg_org_mx/Ef6Ah-D0DhBLp0yL1ia3EXIBaLEve73mLDp0UgibGWH1qQ?e=rja25n</v>
      </c>
      <c r="Q63" t="s">
        <v>88</v>
      </c>
      <c r="R63" s="3">
        <v>46118</v>
      </c>
      <c r="S63" s="8" t="s">
        <v>660</v>
      </c>
    </row>
    <row r="64" spans="1:19" ht="48" customHeight="1" x14ac:dyDescent="0.25">
      <c r="A64">
        <v>2026</v>
      </c>
      <c r="B64" s="3">
        <v>46023</v>
      </c>
      <c r="C64" s="3">
        <v>46112</v>
      </c>
      <c r="D64" t="s">
        <v>95</v>
      </c>
      <c r="E64" t="s">
        <v>343</v>
      </c>
      <c r="F64" t="s">
        <v>344</v>
      </c>
      <c r="G64" t="s">
        <v>137</v>
      </c>
      <c r="H64" t="s">
        <v>345</v>
      </c>
      <c r="I64" t="s">
        <v>55</v>
      </c>
      <c r="J64" t="s">
        <v>346</v>
      </c>
      <c r="K64" t="s">
        <v>63</v>
      </c>
      <c r="L64" t="s">
        <v>347</v>
      </c>
      <c r="M64">
        <v>57</v>
      </c>
      <c r="O64" t="s">
        <v>68</v>
      </c>
      <c r="P64" s="5" t="str">
        <f>HYPERLINK("https://ieeg-my.sharepoint.com/:b:/g/personal/transparencia_ieeg_org_mx/EdGSpmCZ8TZAps6L9lDvmAUBoEWjYE1wbTmjSdb5EiiopQ?e=aIAJh0")</f>
        <v>https://ieeg-my.sharepoint.com/:b:/g/personal/transparencia_ieeg_org_mx/EdGSpmCZ8TZAps6L9lDvmAUBoEWjYE1wbTmjSdb5EiiopQ?e=aIAJh0</v>
      </c>
      <c r="Q64" t="s">
        <v>88</v>
      </c>
      <c r="R64" s="3">
        <v>46118</v>
      </c>
      <c r="S64" s="8" t="s">
        <v>660</v>
      </c>
    </row>
    <row r="65" spans="1:19" ht="54" customHeight="1" x14ac:dyDescent="0.25">
      <c r="A65">
        <v>2026</v>
      </c>
      <c r="B65" s="3">
        <v>46023</v>
      </c>
      <c r="C65" s="3">
        <v>46112</v>
      </c>
      <c r="D65" t="s">
        <v>95</v>
      </c>
      <c r="E65" t="s">
        <v>348</v>
      </c>
      <c r="F65" t="s">
        <v>349</v>
      </c>
      <c r="G65" t="s">
        <v>137</v>
      </c>
      <c r="H65" t="s">
        <v>350</v>
      </c>
      <c r="I65" t="s">
        <v>55</v>
      </c>
      <c r="J65" t="s">
        <v>85</v>
      </c>
      <c r="K65" t="s">
        <v>62</v>
      </c>
      <c r="L65" t="s">
        <v>351</v>
      </c>
      <c r="M65">
        <v>58</v>
      </c>
      <c r="O65" t="s">
        <v>68</v>
      </c>
      <c r="P65" s="6" t="str">
        <f>HYPERLINK("https://ieeg-my.sharepoint.com/:b:/g/personal/transparencia_ieeg_org_mx/Eddp6_jQdDtPo1B7_BrQsTgBiMNErLKe8kZWmvmto5C-Dg?e=m8w5VN")</f>
        <v>https://ieeg-my.sharepoint.com/:b:/g/personal/transparencia_ieeg_org_mx/Eddp6_jQdDtPo1B7_BrQsTgBiMNErLKe8kZWmvmto5C-Dg?e=m8w5VN</v>
      </c>
      <c r="Q65" t="s">
        <v>88</v>
      </c>
      <c r="R65" s="3">
        <v>46118</v>
      </c>
      <c r="S65" s="8" t="s">
        <v>660</v>
      </c>
    </row>
    <row r="66" spans="1:19" ht="46.5" customHeight="1" x14ac:dyDescent="0.25">
      <c r="A66">
        <v>2026</v>
      </c>
      <c r="B66" s="3">
        <v>46023</v>
      </c>
      <c r="C66" s="3">
        <v>46112</v>
      </c>
      <c r="D66" t="s">
        <v>352</v>
      </c>
      <c r="E66" t="s">
        <v>353</v>
      </c>
      <c r="F66" t="s">
        <v>354</v>
      </c>
      <c r="G66" t="s">
        <v>244</v>
      </c>
      <c r="H66" t="s">
        <v>355</v>
      </c>
      <c r="I66" t="s">
        <v>54</v>
      </c>
      <c r="J66" t="s">
        <v>85</v>
      </c>
      <c r="K66" t="s">
        <v>62</v>
      </c>
      <c r="L66" t="s">
        <v>106</v>
      </c>
      <c r="M66">
        <v>59</v>
      </c>
      <c r="O66" t="s">
        <v>68</v>
      </c>
      <c r="P66" s="6" t="str">
        <f>HYPERLINK("https://ieeg-my.sharepoint.com/:b:/g/personal/transparencia_ieeg_org_mx/EaaMFA95MbFKsvjrDTxsCTMBUejqlVZPnPSu6kbPW67qkg?e=GQwGnC")</f>
        <v>https://ieeg-my.sharepoint.com/:b:/g/personal/transparencia_ieeg_org_mx/EaaMFA95MbFKsvjrDTxsCTMBUejqlVZPnPSu6kbPW67qkg?e=GQwGnC</v>
      </c>
      <c r="Q66" t="s">
        <v>88</v>
      </c>
      <c r="R66" s="3">
        <v>46118</v>
      </c>
      <c r="S66" s="10" t="s">
        <v>654</v>
      </c>
    </row>
    <row r="67" spans="1:19" ht="48" customHeight="1" x14ac:dyDescent="0.25">
      <c r="A67">
        <v>2026</v>
      </c>
      <c r="B67" s="3">
        <v>46023</v>
      </c>
      <c r="C67" s="3">
        <v>46112</v>
      </c>
      <c r="D67" t="s">
        <v>356</v>
      </c>
      <c r="E67" t="s">
        <v>357</v>
      </c>
      <c r="F67" t="s">
        <v>358</v>
      </c>
      <c r="G67" t="s">
        <v>115</v>
      </c>
      <c r="H67" t="s">
        <v>359</v>
      </c>
      <c r="I67" t="s">
        <v>54</v>
      </c>
      <c r="J67" t="s">
        <v>185</v>
      </c>
      <c r="K67" t="s">
        <v>62</v>
      </c>
      <c r="L67" t="s">
        <v>360</v>
      </c>
      <c r="M67">
        <v>60</v>
      </c>
      <c r="O67" t="s">
        <v>68</v>
      </c>
      <c r="P67" s="6" t="str">
        <f>HYPERLINK("https://ieeg-my.sharepoint.com/:b:/g/personal/transparencia_ieeg_org_mx/EaaMFA95MbFKsvjrDTxsCTMBUejqlVZPnPSu6kbPW67qkg?e=GQwGnC")</f>
        <v>https://ieeg-my.sharepoint.com/:b:/g/personal/transparencia_ieeg_org_mx/EaaMFA95MbFKsvjrDTxsCTMBUejqlVZPnPSu6kbPW67qkg?e=GQwGnC</v>
      </c>
      <c r="Q67" t="s">
        <v>88</v>
      </c>
      <c r="R67" s="3">
        <v>46118</v>
      </c>
      <c r="S67" s="8" t="s">
        <v>654</v>
      </c>
    </row>
    <row r="68" spans="1:19" ht="48" customHeight="1" x14ac:dyDescent="0.25">
      <c r="A68">
        <v>2026</v>
      </c>
      <c r="B68" s="3">
        <v>46023</v>
      </c>
      <c r="C68" s="3">
        <v>46112</v>
      </c>
      <c r="D68" t="s">
        <v>108</v>
      </c>
      <c r="E68" t="s">
        <v>108</v>
      </c>
      <c r="F68" t="s">
        <v>129</v>
      </c>
      <c r="G68" t="s">
        <v>361</v>
      </c>
      <c r="H68" t="s">
        <v>184</v>
      </c>
      <c r="I68" t="s">
        <v>54</v>
      </c>
      <c r="J68" t="s">
        <v>85</v>
      </c>
      <c r="K68" t="s">
        <v>62</v>
      </c>
      <c r="L68" t="s">
        <v>106</v>
      </c>
      <c r="M68" s="4">
        <v>61</v>
      </c>
      <c r="O68" t="s">
        <v>68</v>
      </c>
      <c r="P68" s="6" t="str">
        <f>HYPERLINK("https://ieeg-my.sharepoint.com/:b:/g/personal/transparencia_ieeg_org_mx/EcY-GRQpBs1KvEKXf5_YzDIBjuKfmXMxcIkWEJdbR4IwGQ?e=DtrGRW")</f>
        <v>https://ieeg-my.sharepoint.com/:b:/g/personal/transparencia_ieeg_org_mx/EcY-GRQpBs1KvEKXf5_YzDIBjuKfmXMxcIkWEJdbR4IwGQ?e=DtrGRW</v>
      </c>
      <c r="Q68" t="s">
        <v>88</v>
      </c>
      <c r="R68" s="3">
        <v>46118</v>
      </c>
      <c r="S68" s="8" t="s">
        <v>654</v>
      </c>
    </row>
    <row r="69" spans="1:19" ht="48" customHeight="1" x14ac:dyDescent="0.25">
      <c r="A69">
        <v>2026</v>
      </c>
      <c r="B69" s="3">
        <v>46023</v>
      </c>
      <c r="C69" s="3">
        <v>46112</v>
      </c>
      <c r="D69" t="s">
        <v>80</v>
      </c>
      <c r="E69" t="s">
        <v>81</v>
      </c>
      <c r="F69" t="s">
        <v>362</v>
      </c>
      <c r="G69" t="s">
        <v>363</v>
      </c>
      <c r="H69" t="s">
        <v>364</v>
      </c>
      <c r="I69" t="s">
        <v>55</v>
      </c>
      <c r="J69" t="s">
        <v>85</v>
      </c>
      <c r="K69" t="s">
        <v>62</v>
      </c>
      <c r="L69" t="s">
        <v>106</v>
      </c>
      <c r="M69">
        <v>62</v>
      </c>
      <c r="O69" t="s">
        <v>68</v>
      </c>
      <c r="P69" s="5" t="str">
        <f>HYPERLINK("https://ieeg-my.sharepoint.com/:b:/g/personal/transparencia_ieeg_org_mx/Efzw7KU0VgdOkrqSe2wbMYEBS32ULfhQ2f2JIBlS77HYNg?e=pYvyom")</f>
        <v>https://ieeg-my.sharepoint.com/:b:/g/personal/transparencia_ieeg_org_mx/Efzw7KU0VgdOkrqSe2wbMYEBS32ULfhQ2f2JIBlS77HYNg?e=pYvyom</v>
      </c>
      <c r="Q69" t="s">
        <v>88</v>
      </c>
      <c r="R69" s="3">
        <v>46118</v>
      </c>
      <c r="S69" s="11" t="s">
        <v>661</v>
      </c>
    </row>
    <row r="70" spans="1:19" ht="47.25" customHeight="1" x14ac:dyDescent="0.25">
      <c r="A70">
        <v>2026</v>
      </c>
      <c r="B70" s="3">
        <v>46023</v>
      </c>
      <c r="C70" s="3">
        <v>46112</v>
      </c>
      <c r="D70" t="s">
        <v>334</v>
      </c>
      <c r="E70" t="s">
        <v>365</v>
      </c>
      <c r="F70" t="s">
        <v>366</v>
      </c>
      <c r="G70" t="s">
        <v>367</v>
      </c>
      <c r="H70" t="s">
        <v>287</v>
      </c>
      <c r="I70" t="s">
        <v>54</v>
      </c>
      <c r="J70" t="s">
        <v>338</v>
      </c>
      <c r="K70" t="s">
        <v>62</v>
      </c>
      <c r="L70" t="s">
        <v>368</v>
      </c>
      <c r="M70">
        <v>63</v>
      </c>
      <c r="O70" t="s">
        <v>68</v>
      </c>
      <c r="P70" s="5" t="str">
        <f>HYPERLINK("https://ieeg-my.sharepoint.com/:b:/g/personal/transparencia_ieeg_org_mx/EboA82g2ISNGt9piy4N7WNEBp9UcOxhE3tctylvBjQvjCA?e=QkAQ9d")</f>
        <v>https://ieeg-my.sharepoint.com/:b:/g/personal/transparencia_ieeg_org_mx/EboA82g2ISNGt9piy4N7WNEBp9UcOxhE3tctylvBjQvjCA?e=QkAQ9d</v>
      </c>
      <c r="Q70" t="s">
        <v>88</v>
      </c>
      <c r="R70" s="3">
        <v>46118</v>
      </c>
      <c r="S70" s="8" t="s">
        <v>650</v>
      </c>
    </row>
    <row r="71" spans="1:19" ht="51" customHeight="1" x14ac:dyDescent="0.25">
      <c r="A71">
        <v>2026</v>
      </c>
      <c r="B71" s="3">
        <v>46023</v>
      </c>
      <c r="C71" s="3">
        <v>46112</v>
      </c>
      <c r="D71" t="s">
        <v>113</v>
      </c>
      <c r="E71" t="s">
        <v>113</v>
      </c>
      <c r="F71" t="s">
        <v>369</v>
      </c>
      <c r="G71" t="s">
        <v>184</v>
      </c>
      <c r="H71" t="s">
        <v>370</v>
      </c>
      <c r="I71" t="s">
        <v>54</v>
      </c>
      <c r="J71" t="s">
        <v>117</v>
      </c>
      <c r="K71" t="s">
        <v>62</v>
      </c>
      <c r="L71" t="s">
        <v>106</v>
      </c>
      <c r="M71">
        <v>64</v>
      </c>
      <c r="O71" t="s">
        <v>68</v>
      </c>
      <c r="P71" s="5" t="str">
        <f>HYPERLINK("https://ieeg-my.sharepoint.com/:b:/g/personal/transparencia_ieeg_org_mx/EdrYP3DSPw9Cgat9Ajw4mUEBIQvl44_BNKiLn1X47IXbxQ?e=hAu7QC")</f>
        <v>https://ieeg-my.sharepoint.com/:b:/g/personal/transparencia_ieeg_org_mx/EdrYP3DSPw9Cgat9Ajw4mUEBIQvl44_BNKiLn1X47IXbxQ?e=hAu7QC</v>
      </c>
      <c r="Q71" t="s">
        <v>88</v>
      </c>
      <c r="R71" s="3">
        <v>46118</v>
      </c>
      <c r="S71" s="9" t="s">
        <v>651</v>
      </c>
    </row>
    <row r="72" spans="1:19" ht="57" customHeight="1" x14ac:dyDescent="0.25">
      <c r="A72">
        <v>2026</v>
      </c>
      <c r="B72" s="3">
        <v>46023</v>
      </c>
      <c r="C72" s="3">
        <v>46112</v>
      </c>
      <c r="D72" t="s">
        <v>371</v>
      </c>
      <c r="E72" t="s">
        <v>371</v>
      </c>
      <c r="F72" t="s">
        <v>372</v>
      </c>
      <c r="G72" t="s">
        <v>373</v>
      </c>
      <c r="H72" t="s">
        <v>374</v>
      </c>
      <c r="I72" t="s">
        <v>55</v>
      </c>
      <c r="J72" t="s">
        <v>105</v>
      </c>
      <c r="K72" t="s">
        <v>62</v>
      </c>
      <c r="L72" t="s">
        <v>106</v>
      </c>
      <c r="M72">
        <v>65</v>
      </c>
      <c r="O72" t="s">
        <v>68</v>
      </c>
      <c r="P72" s="5" t="str">
        <f>HYPERLINK("https://ieeg-my.sharepoint.com/:b:/g/personal/transparencia_ieeg_org_mx/EWTbJAHeZbBMritSKp7EsxkBTTYMjukds1yuBh66LrBNng?e=cQTNNF")</f>
        <v>https://ieeg-my.sharepoint.com/:b:/g/personal/transparencia_ieeg_org_mx/EWTbJAHeZbBMritSKp7EsxkBTTYMjukds1yuBh66LrBNng?e=cQTNNF</v>
      </c>
      <c r="Q72" t="s">
        <v>88</v>
      </c>
      <c r="R72" s="3">
        <v>46118</v>
      </c>
      <c r="S72" s="9" t="s">
        <v>662</v>
      </c>
    </row>
    <row r="73" spans="1:19" ht="52.5" customHeight="1" x14ac:dyDescent="0.25">
      <c r="A73">
        <v>2026</v>
      </c>
      <c r="B73" s="3">
        <v>46023</v>
      </c>
      <c r="C73" s="3">
        <v>46112</v>
      </c>
      <c r="D73" t="s">
        <v>375</v>
      </c>
      <c r="E73" t="s">
        <v>376</v>
      </c>
      <c r="F73" t="s">
        <v>377</v>
      </c>
      <c r="G73" t="s">
        <v>378</v>
      </c>
      <c r="H73" t="s">
        <v>379</v>
      </c>
      <c r="I73" t="s">
        <v>54</v>
      </c>
      <c r="J73" t="s">
        <v>85</v>
      </c>
      <c r="K73" t="s">
        <v>62</v>
      </c>
      <c r="L73" t="s">
        <v>94</v>
      </c>
      <c r="M73">
        <v>66</v>
      </c>
      <c r="O73" t="s">
        <v>68</v>
      </c>
      <c r="P73" s="5" t="str">
        <f>HYPERLINK("https://ieeg-my.sharepoint.com/:b:/g/personal/transparencia_ieeg_org_mx/EfLbj15KtWVPnHcstJ_0FJ4BUFZ83dld1qcoPfO2-7wjfw?e=qtZPWp")</f>
        <v>https://ieeg-my.sharepoint.com/:b:/g/personal/transparencia_ieeg_org_mx/EfLbj15KtWVPnHcstJ_0FJ4BUFZ83dld1qcoPfO2-7wjfw?e=qtZPWp</v>
      </c>
      <c r="Q73" t="s">
        <v>88</v>
      </c>
      <c r="R73" s="3">
        <v>46118</v>
      </c>
      <c r="S73" s="9" t="s">
        <v>647</v>
      </c>
    </row>
    <row r="74" spans="1:19" ht="50.25" customHeight="1" x14ac:dyDescent="0.25">
      <c r="A74">
        <v>2026</v>
      </c>
      <c r="B74" s="3">
        <v>46023</v>
      </c>
      <c r="C74" s="3">
        <v>46112</v>
      </c>
      <c r="D74" t="s">
        <v>380</v>
      </c>
      <c r="E74" t="s">
        <v>380</v>
      </c>
      <c r="F74" t="s">
        <v>381</v>
      </c>
      <c r="G74" t="s">
        <v>382</v>
      </c>
      <c r="H74" t="s">
        <v>383</v>
      </c>
      <c r="I74" t="s">
        <v>55</v>
      </c>
      <c r="J74" t="s">
        <v>105</v>
      </c>
      <c r="K74" t="s">
        <v>62</v>
      </c>
      <c r="L74" t="s">
        <v>106</v>
      </c>
      <c r="M74" s="4">
        <v>67</v>
      </c>
      <c r="O74" t="s">
        <v>68</v>
      </c>
      <c r="P74" s="5" t="str">
        <f>HYPERLINK("https://ieeg-my.sharepoint.com/:b:/g/personal/transparencia_ieeg_org_mx/Ed3EitfVtkBHqokY3ZjekYYBjMDpkLpMnjPyZXJwOD_2OA?e=HlGL1w")</f>
        <v>https://ieeg-my.sharepoint.com/:b:/g/personal/transparencia_ieeg_org_mx/Ed3EitfVtkBHqokY3ZjekYYBjMDpkLpMnjPyZXJwOD_2OA?e=HlGL1w</v>
      </c>
      <c r="Q74" t="s">
        <v>88</v>
      </c>
      <c r="R74" s="3">
        <v>46118</v>
      </c>
      <c r="S74" s="9" t="s">
        <v>647</v>
      </c>
    </row>
    <row r="75" spans="1:19" ht="48.75" customHeight="1" x14ac:dyDescent="0.25">
      <c r="A75">
        <v>2026</v>
      </c>
      <c r="B75" s="3">
        <v>46023</v>
      </c>
      <c r="C75" s="3">
        <v>46112</v>
      </c>
      <c r="D75" t="s">
        <v>375</v>
      </c>
      <c r="E75" t="s">
        <v>384</v>
      </c>
      <c r="F75" t="s">
        <v>385</v>
      </c>
      <c r="G75" t="s">
        <v>386</v>
      </c>
      <c r="H75" t="s">
        <v>323</v>
      </c>
      <c r="I75" t="s">
        <v>55</v>
      </c>
      <c r="J75" t="s">
        <v>105</v>
      </c>
      <c r="K75" t="s">
        <v>62</v>
      </c>
      <c r="L75" t="s">
        <v>106</v>
      </c>
      <c r="M75">
        <v>68</v>
      </c>
      <c r="O75" t="s">
        <v>68</v>
      </c>
      <c r="P75" s="5" t="str">
        <f>HYPERLINK("https://ieeg-my.sharepoint.com/:b:/g/personal/transparencia_ieeg_org_mx/IQA57orJPz6LTIGXQXRYS5vVAXSWs37V6YCNt5GUjMHLZto?e=tmdPGv")</f>
        <v>https://ieeg-my.sharepoint.com/:b:/g/personal/transparencia_ieeg_org_mx/IQA57orJPz6LTIGXQXRYS5vVAXSWs37V6YCNt5GUjMHLZto?e=tmdPGv</v>
      </c>
      <c r="Q75" t="s">
        <v>88</v>
      </c>
      <c r="R75" s="3">
        <v>46118</v>
      </c>
      <c r="S75" s="9" t="s">
        <v>663</v>
      </c>
    </row>
    <row r="76" spans="1:19" ht="39" customHeight="1" x14ac:dyDescent="0.25">
      <c r="A76">
        <v>2026</v>
      </c>
      <c r="B76" s="3">
        <v>46023</v>
      </c>
      <c r="C76" s="3">
        <v>46112</v>
      </c>
      <c r="D76" t="s">
        <v>375</v>
      </c>
      <c r="E76" t="s">
        <v>387</v>
      </c>
      <c r="F76" t="s">
        <v>388</v>
      </c>
      <c r="G76" t="s">
        <v>245</v>
      </c>
      <c r="H76" t="s">
        <v>389</v>
      </c>
      <c r="I76" t="s">
        <v>55</v>
      </c>
      <c r="J76" t="s">
        <v>185</v>
      </c>
      <c r="K76" t="s">
        <v>63</v>
      </c>
      <c r="L76" t="s">
        <v>390</v>
      </c>
      <c r="M76">
        <v>69</v>
      </c>
      <c r="O76" t="s">
        <v>68</v>
      </c>
      <c r="P76" s="5" t="str">
        <f>HYPERLINK("https://ieeg-my.sharepoint.com/:b:/g/personal/transparencia_ieeg_org_mx/IQAtWu8wTcmeTbCPv2whBJCwAQkJKhEh8ruepmg8WzXpPwI?e=oxeici")</f>
        <v>https://ieeg-my.sharepoint.com/:b:/g/personal/transparencia_ieeg_org_mx/IQAtWu8wTcmeTbCPv2whBJCwAQkJKhEh8ruepmg8WzXpPwI?e=oxeici</v>
      </c>
      <c r="Q76" t="s">
        <v>88</v>
      </c>
      <c r="R76" s="3">
        <v>46118</v>
      </c>
      <c r="S76" s="9" t="s">
        <v>663</v>
      </c>
    </row>
    <row r="77" spans="1:19" ht="15.75" customHeight="1" x14ac:dyDescent="0.25"/>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P8" r:id="rId1" xr:uid="{B28DEBD9-E744-4DA0-BF5F-F89F50EF4799}"/>
    <hyperlink ref="P9" r:id="rId2" display="https://ieeg-my.sharepoint.com/:b:/g/personal/transparencia_ieeg_org_mx/EYhzhrVEM_5MueKLEUCi_CIBdClGUzs3JQ_wz9Yp6Mykzw?e=OrmeTm" xr:uid="{BF63DBEA-0474-40B3-9E22-46150C8638F8}"/>
    <hyperlink ref="P10" r:id="rId3" display="https://ieeg-my.sharepoint.com/:b:/g/personal/transparencia_ieeg_org_mx/EUla2eadonNPmVVgGMUYHdMBrs8xgkIVkalIwjdDvg8yRQ?e=mKTYoe" xr:uid="{626979BF-5693-4C90-BAB5-E70FBCA73AF9}"/>
    <hyperlink ref="P11" r:id="rId4" xr:uid="{F70EB3F3-AC75-488F-ADC4-718C7D0A0F17}"/>
    <hyperlink ref="P12" r:id="rId5" xr:uid="{26EEF74F-6A9C-453E-A1B3-4A9718A503B2}"/>
    <hyperlink ref="P13" r:id="rId6" display="https://ieeg-my.sharepoint.com/:b:/g/personal/transparencia_ieeg_org_mx/EXvdXEbVCstJqE6dmSCgsdUBZNeltcsn6fppLLWNH8Xeug?e=4PdoyH" xr:uid="{5A27A488-C6C9-4524-8831-17A62F968B89}"/>
    <hyperlink ref="P14" r:id="rId7" display="https://ieeg-my.sharepoint.com/:b:/g/personal/transparencia_ieeg_org_mx/EeXp_bhdSppHj1WDPdgnD3IBH68CgppMZH26ujJS9C1Qlw?e=eXQehV" xr:uid="{56AA0C12-D2B1-4ECB-AC78-A01A3F0BDBCD}"/>
    <hyperlink ref="P15" r:id="rId8" xr:uid="{DD595EE0-CE77-4F9D-9B7E-BCE804120CD6}"/>
    <hyperlink ref="P16" r:id="rId9" display="https://ieeg-my.sharepoint.com/:b:/g/personal/transparencia_ieeg_org_mx/EVjQ9HpKJ2NLvBKzt58phT4Bv6oBmBtmt0WSHLNpj9VcyQ?e=dUrE8K" xr:uid="{A242CB01-A799-4451-8D0A-DD61F664CF79}"/>
    <hyperlink ref="P17" r:id="rId10" display="https://ieeg-my.sharepoint.com/:b:/g/personal/transparencia_ieeg_org_mx/EYZ_KRHllIRMsqsUlo0hBwMBXGxEYxLbsT8C0605VPyyQw?e=hFtN4H" xr:uid="{625EFB44-E925-45EA-8C03-3DDCEC7CAFF7}"/>
    <hyperlink ref="P18" r:id="rId11" xr:uid="{87AC78B9-F283-4EF5-BFD8-E43286A02063}"/>
    <hyperlink ref="P19" r:id="rId12" xr:uid="{F88073AC-B892-4828-AB74-BB8AE8BC27FD}"/>
    <hyperlink ref="P20" r:id="rId13" display="https://ieeg-my.sharepoint.com/:b:/g/personal/transparencia_ieeg_org_mx/EbqpZm-jdSxCgyOvQ2_kQeoBxVoms4KxwLEhVvITiVALYg?e=i0BfUg" xr:uid="{9A245C95-5868-43EA-B243-6A912C13ACF6}"/>
    <hyperlink ref="P21" r:id="rId14" display="https://ieeg-my.sharepoint.com/:b:/g/personal/transparencia_ieeg_org_mx/EQiC2V0M-etMgx_HOqAvh5YB9_AU3Gz8aWYqTJNnFbvjpQ?e=22p6WB" xr:uid="{D728ADE1-BB38-4A6F-8405-9A0148FD0FFD}"/>
    <hyperlink ref="P22" r:id="rId15" display="https://ieeg-my.sharepoint.com/:b:/g/personal/transparencia_ieeg_org_mx/EcQlsKCACSJKnePYfqMaDmkB5-5zq4ebpM60EWgrAotl4A?e=830reP" xr:uid="{03DCABB0-97C4-4361-A7B7-97630884F6BA}"/>
    <hyperlink ref="P23" r:id="rId16" xr:uid="{ED3FF7FB-E419-49E7-9261-D2398F18B0F8}"/>
    <hyperlink ref="P24" r:id="rId17" xr:uid="{4671BA00-E20A-4D95-9DDF-3F025B0E035B}"/>
    <hyperlink ref="P25" r:id="rId18" xr:uid="{A8428697-8202-46F9-A0DC-C6A7B00384C6}"/>
    <hyperlink ref="P26" r:id="rId19" xr:uid="{D00460DA-7C89-42F7-A029-906B71EA4E48}"/>
    <hyperlink ref="P27" r:id="rId20" xr:uid="{5F1D799E-EFBD-4197-9771-334E9F3AE48B}"/>
    <hyperlink ref="P28" r:id="rId21" xr:uid="{5F992049-A22E-4257-A513-856CDD5F3CE3}"/>
    <hyperlink ref="P29" r:id="rId22" xr:uid="{EF9494F5-BC1E-4CD1-BF04-2C39DA0CD908}"/>
    <hyperlink ref="P30" r:id="rId23" xr:uid="{637825C7-435B-4BA6-B2CD-230E7EB82E37}"/>
    <hyperlink ref="P31" r:id="rId24" display="https://ieeg-my.sharepoint.com/:b:/g/personal/transparencia_ieeg_org_mx/EbOVYDjwsHNGmksHrF1y98AB5H0MWhQmhYNvnUAcy59Qew?e=pDpT0B" xr:uid="{9D24C0A9-01ED-46C8-839C-23F508F691E8}"/>
    <hyperlink ref="P32" r:id="rId25" xr:uid="{DDF293D8-BD90-47FC-9EFE-2C4D6A01B2A2}"/>
    <hyperlink ref="P33" r:id="rId26" display="https://ieeg-my.sharepoint.com/:b:/g/personal/transparencia_ieeg_org_mx/EefMqfL-aKpFv9Nb7x3GKi0BGC5Znf9ADGaxaQx2OMHu5w?e=rLPspW" xr:uid="{65178B8F-5715-43B7-88F5-8D205E1607A9}"/>
    <hyperlink ref="P34" r:id="rId27" xr:uid="{658EAE18-EA00-4BCD-901E-213347808414}"/>
    <hyperlink ref="P35" r:id="rId28" display="https://ieeg-my.sharepoint.com/:b:/g/personal/transparencia_ieeg_org_mx/EYjt5O5fqOVBin6evXeOfi8BXfu2B1jyOtbRdP_acnMt-g?e=sFdb52" xr:uid="{13A7DFED-4CE5-4B1C-8636-2E00CA6DFA45}"/>
    <hyperlink ref="P36" r:id="rId29" display="https://ieeg-my.sharepoint.com/:b:/g/personal/transparencia_ieeg_org_mx/ETaiXtfY2tdDuaPM4mHbZBwB18cifPMjjEzw8SUt2rvJ2w?e=Z4FbtZ" xr:uid="{23D18D1A-CE16-4DBD-AC51-4BBB3EA274A0}"/>
    <hyperlink ref="P37" r:id="rId30" xr:uid="{2BD8AE87-4EEA-4B35-8B40-D7767063016F}"/>
    <hyperlink ref="P38" r:id="rId31" xr:uid="{A43E1086-96EB-4905-83C7-1E18AE521F7C}"/>
    <hyperlink ref="P39" r:id="rId32" xr:uid="{D2F1A75A-F9E2-4B13-99A8-0040DE61A9E8}"/>
    <hyperlink ref="P40" r:id="rId33" xr:uid="{7C0F4499-9193-418A-A6BC-5A38A78C223E}"/>
    <hyperlink ref="P41" r:id="rId34" xr:uid="{AAEB1F7C-5FEA-4A89-9A1B-DB44E143358E}"/>
    <hyperlink ref="P42" r:id="rId35" display="https://ieeg-my.sharepoint.com/:b:/g/personal/transparencia_ieeg_org_mx/EW-DT2dzQBVBpZwpedORKVcBY2TOLnhHoxqd9eDnUs4huw?e=3C2SdV" xr:uid="{E7D12585-A004-4CE6-8F30-4A3B4C7D24EE}"/>
    <hyperlink ref="P43" r:id="rId36" xr:uid="{75285455-AC39-4C8D-A450-4DDEC7ED1AC6}"/>
    <hyperlink ref="P44" r:id="rId37" display="https://ieeg-my.sharepoint.com/:b:/g/personal/transparencia_ieeg_org_mx/EaTmsnQ4eT5KksT53o_QRVcBDP2vhb_A8o-o038wrkJIXA?e=BDuhcm" xr:uid="{E7A853E7-3C5E-428B-BB37-4B503841E43C}"/>
    <hyperlink ref="P45" r:id="rId38" xr:uid="{0C97A203-405E-4773-B69A-6D4D9F18AB41}"/>
    <hyperlink ref="P46" r:id="rId39" display="https://ieeg-my.sharepoint.com/:b:/g/personal/transparencia_ieeg_org_mx/EaTmsnQ4eT5KksT53o_QRVcBDP2vhb_A8o-o038wrkJIXA?e=BDuhcm" xr:uid="{FD211147-9963-439D-B5F4-D881CC2E0C18}"/>
    <hyperlink ref="P47" r:id="rId40" xr:uid="{E3ACAD40-CE02-4595-8246-B4B63B2E0BA2}"/>
    <hyperlink ref="P48" r:id="rId41" xr:uid="{7C51EA19-3D96-4574-96E5-104B3CC421D3}"/>
    <hyperlink ref="P49" r:id="rId42" display="https://ieeg-my.sharepoint.com/:b:/g/personal/transparencia_ieeg_org_mx/EV2QFwM_ps9EsFvA1vnDDZABi7paALu2AypVIQ6eMYPa4A?e=YV46NB" xr:uid="{4EA894F8-8B10-418B-9006-EB45859DD623}"/>
    <hyperlink ref="P50" r:id="rId43" display="https://ieeg-my.sharepoint.com/:b:/g/personal/transparencia_ieeg_org_mx/EehKViibgG1EkN9ept4kAj8B6YIn8xSeI8B-HoNpwydz1w?e=NEDoM2" xr:uid="{39584AB7-1342-4479-84EE-5B9E31DA8B9B}"/>
    <hyperlink ref="P51" r:id="rId44" xr:uid="{E01E84FE-A313-4F8B-822A-61756283B0EE}"/>
    <hyperlink ref="P52" r:id="rId45" display="https://ieeg-my.sharepoint.com/:b:/g/personal/transparencia_ieeg_org_mx/EaBFWdMUTONIqC49Z6QI0v0BeX0Onmuk80NSEPU94lH2og?e=NB33fV" xr:uid="{663258CA-0AAC-41C2-B0B9-E86E1ABA5CF8}"/>
    <hyperlink ref="P53" r:id="rId46" xr:uid="{4E9ED2A3-8769-483E-BC8D-607AF90A0489}"/>
    <hyperlink ref="P54" r:id="rId47" xr:uid="{0CD2F033-BFBC-4754-A4B2-AAC25591E2B2}"/>
    <hyperlink ref="P55" r:id="rId48" xr:uid="{803D60F5-32C4-47FF-9D5E-0B74E9F00379}"/>
    <hyperlink ref="P56" r:id="rId49" xr:uid="{39C06D87-ED31-4767-9B0D-44B6F47572EA}"/>
    <hyperlink ref="P57" r:id="rId50" xr:uid="{D6F6D6EF-062D-4FF7-B97E-0007261517AA}"/>
    <hyperlink ref="P58" r:id="rId51" display="https://ieeg-my.sharepoint.com/:b:/g/personal/transparencia_ieeg_org_mx/EQlzS9f2MaFJmy-WG6VxsgUBS-QH5p7edWGcz7ox6X-9ag?e=TGQXHR" xr:uid="{200B8AEF-1082-48F0-AB34-5EDF442BFAFF}"/>
    <hyperlink ref="P59" r:id="rId52" display="https://ieeg-my.sharepoint.com/:b:/g/personal/transparencia_ieeg_org_mx/ETBJRDSrai1Jrl7mQZ--XmsBnUJJvTEsdxuTAaOpOPBuSA?e=l8FN92" xr:uid="{C02605BB-2CD1-46D8-A57A-BC8736D7D233}"/>
    <hyperlink ref="P60" r:id="rId53" xr:uid="{0A279E01-0642-4F12-BC8B-8D8D6C9C1CA5}"/>
    <hyperlink ref="P61" r:id="rId54" xr:uid="{2317EF1B-4E25-46AD-90E9-BC187572E9D8}"/>
    <hyperlink ref="P62" r:id="rId55" display="https://ieeg-my.sharepoint.com/:b:/g/personal/transparencia_ieeg_org_mx/EWDg_1fQy_ZIh6OnuxHVkTIBliK-WRrapSs45amH01nGWg?e=qQ36uY" xr:uid="{A1F34569-DD86-460F-90A6-E55AF49A344A}"/>
    <hyperlink ref="P63" r:id="rId56" display="https://ieeg-my.sharepoint.com/:b:/g/personal/transparencia_ieeg_org_mx/Ef6Ah-D0DhBLp0yL1ia3EXIBaLEve73mLDp0UgibGWH1qQ?e=rja25n" xr:uid="{A8FE38B4-2187-4AD9-BA30-FF6CF7BE1590}"/>
    <hyperlink ref="P64" r:id="rId57" display="https://ieeg-my.sharepoint.com/:b:/g/personal/transparencia_ieeg_org_mx/EdGSpmCZ8TZAps6L9lDvmAUBoEWjYE1wbTmjSdb5EiiopQ?e=aIAJh0" xr:uid="{9B1DB540-D050-4527-BBF3-C860497E1C86}"/>
    <hyperlink ref="P65" r:id="rId58" display="https://ieeg-my.sharepoint.com/:b:/g/personal/transparencia_ieeg_org_mx/Eddp6_jQdDtPo1B7_BrQsTgBiMNErLKe8kZWmvmto5C-Dg?e=m8w5VN" xr:uid="{9425E8C5-0EF3-4A7D-949F-46522B748363}"/>
    <hyperlink ref="P66" r:id="rId59" display="https://ieeg-my.sharepoint.com/:b:/g/personal/transparencia_ieeg_org_mx/EaaMFA95MbFKsvjrDTxsCTMBUejqlVZPnPSu6kbPW67qkg?e=GQwGnC" xr:uid="{B2DC65F9-E263-42C0-8AC2-E485A4FE123A}"/>
    <hyperlink ref="P67" r:id="rId60" display="https://ieeg-my.sharepoint.com/:b:/g/personal/transparencia_ieeg_org_mx/EaaMFA95MbFKsvjrDTxsCTMBUejqlVZPnPSu6kbPW67qkg?e=GQwGnC" xr:uid="{366C09A8-6C7F-4262-B589-584391A88E17}"/>
    <hyperlink ref="P68" r:id="rId61" display="https://ieeg-my.sharepoint.com/:b:/g/personal/transparencia_ieeg_org_mx/EcY-GRQpBs1KvEKXf5_YzDIBjuKfmXMxcIkWEJdbR4IwGQ?e=DtrGRW" xr:uid="{C089D250-748E-49E1-A4AB-6A5269B79E06}"/>
    <hyperlink ref="P69" r:id="rId62" display="https://ieeg-my.sharepoint.com/:b:/g/personal/transparencia_ieeg_org_mx/Efzw7KU0VgdOkrqSe2wbMYEBS32ULfhQ2f2JIBlS77HYNg?e=pYvyom" xr:uid="{F4AAD40A-3548-46AA-AD08-BA12D32AB2CB}"/>
    <hyperlink ref="P70" r:id="rId63" display="https://ieeg-my.sharepoint.com/:b:/g/personal/transparencia_ieeg_org_mx/EboA82g2ISNGt9piy4N7WNEBp9UcOxhE3tctylvBjQvjCA?e=QkAQ9d" xr:uid="{0029AE32-7F17-41E5-B42D-B6C8D5850D90}"/>
    <hyperlink ref="P71" r:id="rId64" display="https://ieeg-my.sharepoint.com/:b:/g/personal/transparencia_ieeg_org_mx/EdrYP3DSPw9Cgat9Ajw4mUEBIQvl44_BNKiLn1X47IXbxQ?e=hAu7QC" xr:uid="{CCCD0EF9-5AE6-4DDE-AE5B-94EFD380B4B6}"/>
    <hyperlink ref="P72" r:id="rId65" display="https://ieeg-my.sharepoint.com/:b:/g/personal/transparencia_ieeg_org_mx/EWTbJAHeZbBMritSKp7EsxkBTTYMjukds1yuBh66LrBNng?e=cQTNNF" xr:uid="{F20214CF-CE33-412D-BF02-5B9CAF5C0B85}"/>
    <hyperlink ref="P73" r:id="rId66" display="https://ieeg-my.sharepoint.com/:b:/g/personal/transparencia_ieeg_org_mx/EfLbj15KtWVPnHcstJ_0FJ4BUFZ83dld1qcoPfO2-7wjfw?e=qtZPWp" xr:uid="{0198F675-3396-4CB2-B6DB-CB55F2DCAB75}"/>
    <hyperlink ref="P74" r:id="rId67" display="https://ieeg-my.sharepoint.com/:b:/g/personal/transparencia_ieeg_org_mx/Ed3EitfVtkBHqokY3ZjekYYBjMDpkLpMnjPyZXJwOD_2OA?e=HlGL1w" xr:uid="{764644A8-3302-4AC4-B128-3B5FA2FF100D}"/>
    <hyperlink ref="P75" r:id="rId68" display="https://ieeg-my.sharepoint.com/:b:/g/personal/transparencia_ieeg_org_mx/IQA57orJPz6LTIGXQXRYS5vVAXSWs37V6YCNt5GUjMHLZto?e=tmdPGv" xr:uid="{10343C42-F0FF-49CC-BC69-13A123289D40}"/>
    <hyperlink ref="P76" r:id="rId69" display="https://ieeg-my.sharepoint.com/:b:/g/personal/transparencia_ieeg_org_mx/IQAtWu8wTcmeTbCPv2whBJCwAQkJKhEh8ruepmg8WzXpPwI?e=oxeici" xr:uid="{9C673C3C-7A71-4C0D-91E0-CF892A2C3746}"/>
  </hyperlinks>
  <pageMargins left="0.7" right="0.7" top="0.75" bottom="0.75" header="0.3" footer="0.3"/>
  <pageSetup orientation="portrait" horizontalDpi="0" verticalDpi="0"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6"/>
  <sheetViews>
    <sheetView tabSelected="1" topLeftCell="A183" workbookViewId="0">
      <selection activeCell="D94" sqref="D94"/>
    </sheetView>
  </sheetViews>
  <sheetFormatPr baseColWidth="10" defaultColWidth="9.140625" defaultRowHeight="15" x14ac:dyDescent="0.25"/>
  <cols>
    <col min="1" max="1" width="4.14062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69</v>
      </c>
      <c r="C2" t="s">
        <v>70</v>
      </c>
      <c r="D2" t="s">
        <v>71</v>
      </c>
      <c r="E2" t="s">
        <v>72</v>
      </c>
      <c r="F2" t="s">
        <v>73</v>
      </c>
    </row>
    <row r="3" spans="1:6" x14ac:dyDescent="0.25">
      <c r="A3" s="1" t="s">
        <v>74</v>
      </c>
      <c r="B3" s="1" t="s">
        <v>75</v>
      </c>
      <c r="C3" s="1" t="s">
        <v>76</v>
      </c>
      <c r="D3" s="1" t="s">
        <v>77</v>
      </c>
      <c r="E3" s="1" t="s">
        <v>78</v>
      </c>
      <c r="F3" s="1" t="s">
        <v>79</v>
      </c>
    </row>
    <row r="4" spans="1:6" x14ac:dyDescent="0.25">
      <c r="A4">
        <v>1</v>
      </c>
      <c r="B4" s="3">
        <v>43221</v>
      </c>
      <c r="C4" s="3">
        <v>43453</v>
      </c>
      <c r="D4" t="s">
        <v>391</v>
      </c>
      <c r="E4" t="s">
        <v>392</v>
      </c>
      <c r="F4" t="s">
        <v>393</v>
      </c>
    </row>
    <row r="5" spans="1:6" x14ac:dyDescent="0.25">
      <c r="A5">
        <v>1</v>
      </c>
      <c r="B5" s="3">
        <v>43108</v>
      </c>
      <c r="C5" s="3">
        <v>43327</v>
      </c>
      <c r="D5" t="s">
        <v>391</v>
      </c>
      <c r="E5" t="s">
        <v>81</v>
      </c>
      <c r="F5" t="s">
        <v>393</v>
      </c>
    </row>
    <row r="6" spans="1:6" x14ac:dyDescent="0.25">
      <c r="A6">
        <v>1</v>
      </c>
      <c r="B6" s="3">
        <v>39448</v>
      </c>
      <c r="C6" s="3">
        <v>42370</v>
      </c>
      <c r="D6" t="s">
        <v>394</v>
      </c>
      <c r="E6" t="s">
        <v>395</v>
      </c>
      <c r="F6" t="s">
        <v>396</v>
      </c>
    </row>
    <row r="7" spans="1:6" x14ac:dyDescent="0.25">
      <c r="A7">
        <v>2</v>
      </c>
      <c r="B7" s="3">
        <v>44197</v>
      </c>
      <c r="C7" s="3">
        <v>45930</v>
      </c>
      <c r="D7" t="s">
        <v>391</v>
      </c>
      <c r="E7" t="s">
        <v>397</v>
      </c>
      <c r="F7" t="s">
        <v>393</v>
      </c>
    </row>
    <row r="8" spans="1:6" x14ac:dyDescent="0.25">
      <c r="A8">
        <v>2</v>
      </c>
      <c r="B8" s="3">
        <v>43983</v>
      </c>
      <c r="C8" s="3">
        <v>44196</v>
      </c>
      <c r="D8" t="s">
        <v>391</v>
      </c>
      <c r="E8" t="s">
        <v>398</v>
      </c>
      <c r="F8" t="s">
        <v>393</v>
      </c>
    </row>
    <row r="9" spans="1:6" x14ac:dyDescent="0.25">
      <c r="A9">
        <v>2</v>
      </c>
      <c r="B9" s="3">
        <v>43497</v>
      </c>
      <c r="C9" s="3">
        <v>43982</v>
      </c>
      <c r="D9" t="s">
        <v>391</v>
      </c>
      <c r="E9" t="s">
        <v>399</v>
      </c>
      <c r="F9" t="s">
        <v>393</v>
      </c>
    </row>
    <row r="10" spans="1:6" x14ac:dyDescent="0.25">
      <c r="A10">
        <v>3</v>
      </c>
      <c r="B10" s="3">
        <v>44317</v>
      </c>
      <c r="C10" s="3">
        <v>45930</v>
      </c>
      <c r="D10" t="s">
        <v>391</v>
      </c>
      <c r="E10" t="s">
        <v>400</v>
      </c>
      <c r="F10" s="7" t="s">
        <v>393</v>
      </c>
    </row>
    <row r="11" spans="1:6" x14ac:dyDescent="0.25">
      <c r="A11">
        <v>3</v>
      </c>
      <c r="B11" s="3">
        <v>43526</v>
      </c>
      <c r="C11" s="3">
        <v>44316</v>
      </c>
      <c r="D11" t="s">
        <v>391</v>
      </c>
      <c r="E11" t="s">
        <v>401</v>
      </c>
      <c r="F11" t="s">
        <v>393</v>
      </c>
    </row>
    <row r="12" spans="1:6" x14ac:dyDescent="0.25">
      <c r="A12">
        <v>3</v>
      </c>
      <c r="B12" s="3">
        <v>43466</v>
      </c>
      <c r="C12" s="3">
        <v>43525</v>
      </c>
      <c r="D12" t="s">
        <v>402</v>
      </c>
      <c r="E12" t="s">
        <v>403</v>
      </c>
      <c r="F12" t="s">
        <v>236</v>
      </c>
    </row>
    <row r="13" spans="1:6" x14ac:dyDescent="0.25">
      <c r="A13">
        <v>4</v>
      </c>
      <c r="B13" s="3">
        <v>40940</v>
      </c>
      <c r="C13" s="3">
        <v>41091</v>
      </c>
      <c r="D13" t="s">
        <v>391</v>
      </c>
      <c r="E13" t="s">
        <v>404</v>
      </c>
      <c r="F13" t="s">
        <v>405</v>
      </c>
    </row>
    <row r="14" spans="1:6" x14ac:dyDescent="0.25">
      <c r="A14">
        <v>4</v>
      </c>
      <c r="B14" s="3">
        <v>39753</v>
      </c>
      <c r="C14" s="3">
        <v>42064</v>
      </c>
      <c r="D14" t="s">
        <v>406</v>
      </c>
      <c r="E14" t="s">
        <v>407</v>
      </c>
      <c r="F14" t="s">
        <v>408</v>
      </c>
    </row>
    <row r="15" spans="1:6" x14ac:dyDescent="0.25">
      <c r="A15">
        <v>5</v>
      </c>
      <c r="B15" s="3">
        <v>42125</v>
      </c>
      <c r="C15" s="3">
        <v>43022</v>
      </c>
      <c r="D15" t="s">
        <v>391</v>
      </c>
      <c r="E15" t="s">
        <v>409</v>
      </c>
      <c r="F15" t="s">
        <v>393</v>
      </c>
    </row>
    <row r="16" spans="1:6" x14ac:dyDescent="0.25">
      <c r="A16">
        <v>5</v>
      </c>
      <c r="B16" s="3">
        <v>41306</v>
      </c>
      <c r="C16" s="3">
        <v>42125</v>
      </c>
      <c r="D16" t="s">
        <v>391</v>
      </c>
      <c r="E16" t="s">
        <v>410</v>
      </c>
      <c r="F16" t="s">
        <v>393</v>
      </c>
    </row>
    <row r="17" spans="1:6" x14ac:dyDescent="0.25">
      <c r="A17">
        <v>5</v>
      </c>
      <c r="B17" s="3">
        <v>41085</v>
      </c>
      <c r="C17" s="3">
        <v>41152</v>
      </c>
      <c r="D17" t="s">
        <v>411</v>
      </c>
      <c r="E17" t="s">
        <v>412</v>
      </c>
      <c r="F17" t="s">
        <v>393</v>
      </c>
    </row>
    <row r="18" spans="1:6" x14ac:dyDescent="0.25">
      <c r="A18">
        <v>6</v>
      </c>
      <c r="B18" s="3">
        <v>44501</v>
      </c>
      <c r="C18" s="3">
        <v>44896</v>
      </c>
      <c r="D18" t="s">
        <v>413</v>
      </c>
      <c r="E18" t="s">
        <v>414</v>
      </c>
      <c r="F18" t="s">
        <v>415</v>
      </c>
    </row>
    <row r="19" spans="1:6" x14ac:dyDescent="0.25">
      <c r="A19">
        <v>6</v>
      </c>
      <c r="B19" s="3">
        <v>45262</v>
      </c>
      <c r="C19" s="3">
        <v>45352</v>
      </c>
      <c r="D19" t="s">
        <v>391</v>
      </c>
      <c r="E19" t="s">
        <v>416</v>
      </c>
      <c r="F19" t="s">
        <v>393</v>
      </c>
    </row>
    <row r="20" spans="1:6" x14ac:dyDescent="0.25">
      <c r="A20">
        <v>6</v>
      </c>
      <c r="B20" s="3">
        <v>45383</v>
      </c>
      <c r="C20" s="3">
        <v>45473</v>
      </c>
      <c r="D20" t="s">
        <v>391</v>
      </c>
      <c r="E20" t="s">
        <v>417</v>
      </c>
      <c r="F20" t="s">
        <v>393</v>
      </c>
    </row>
    <row r="21" spans="1:6" x14ac:dyDescent="0.25">
      <c r="A21">
        <v>7</v>
      </c>
      <c r="B21" s="3">
        <v>45108</v>
      </c>
      <c r="C21" s="3">
        <v>45565</v>
      </c>
      <c r="D21" t="s">
        <v>391</v>
      </c>
      <c r="E21" t="s">
        <v>417</v>
      </c>
      <c r="F21" t="s">
        <v>393</v>
      </c>
    </row>
    <row r="22" spans="1:6" x14ac:dyDescent="0.25">
      <c r="A22">
        <v>7</v>
      </c>
      <c r="B22" s="3">
        <v>44788</v>
      </c>
      <c r="C22" s="3">
        <v>45107</v>
      </c>
      <c r="D22" t="s">
        <v>391</v>
      </c>
      <c r="E22" t="s">
        <v>416</v>
      </c>
      <c r="F22" t="s">
        <v>393</v>
      </c>
    </row>
    <row r="23" spans="1:6" x14ac:dyDescent="0.25">
      <c r="A23">
        <v>7</v>
      </c>
      <c r="B23" s="3">
        <v>44484</v>
      </c>
      <c r="C23" s="3">
        <v>44377</v>
      </c>
      <c r="D23" t="s">
        <v>391</v>
      </c>
      <c r="E23" t="s">
        <v>418</v>
      </c>
      <c r="F23" t="s">
        <v>393</v>
      </c>
    </row>
    <row r="24" spans="1:6" x14ac:dyDescent="0.25">
      <c r="A24">
        <v>8</v>
      </c>
      <c r="B24" s="3">
        <v>43770</v>
      </c>
      <c r="C24" s="3">
        <v>44104</v>
      </c>
      <c r="D24" t="s">
        <v>419</v>
      </c>
      <c r="E24" t="s">
        <v>420</v>
      </c>
      <c r="F24" t="s">
        <v>421</v>
      </c>
    </row>
    <row r="25" spans="1:6" x14ac:dyDescent="0.25">
      <c r="A25">
        <v>8</v>
      </c>
      <c r="B25" s="3">
        <v>41653</v>
      </c>
      <c r="C25" s="3">
        <v>43769</v>
      </c>
      <c r="D25" t="s">
        <v>391</v>
      </c>
      <c r="E25" t="s">
        <v>113</v>
      </c>
      <c r="F25" t="s">
        <v>393</v>
      </c>
    </row>
    <row r="26" spans="1:6" x14ac:dyDescent="0.25">
      <c r="A26">
        <v>8</v>
      </c>
      <c r="B26" s="3">
        <v>41933</v>
      </c>
      <c r="C26" s="3">
        <v>42004</v>
      </c>
      <c r="D26" t="s">
        <v>391</v>
      </c>
      <c r="E26" t="s">
        <v>422</v>
      </c>
      <c r="F26" t="s">
        <v>393</v>
      </c>
    </row>
    <row r="27" spans="1:6" x14ac:dyDescent="0.25">
      <c r="A27">
        <v>9</v>
      </c>
      <c r="B27" s="3">
        <v>45658</v>
      </c>
      <c r="C27" s="3">
        <v>45930</v>
      </c>
      <c r="D27" t="s">
        <v>391</v>
      </c>
      <c r="E27" t="s">
        <v>423</v>
      </c>
      <c r="F27" t="s">
        <v>393</v>
      </c>
    </row>
    <row r="28" spans="1:6" x14ac:dyDescent="0.25">
      <c r="A28">
        <v>10</v>
      </c>
      <c r="B28" s="3">
        <v>44927</v>
      </c>
      <c r="C28" s="3">
        <v>45248</v>
      </c>
      <c r="D28" t="s">
        <v>391</v>
      </c>
      <c r="E28" t="s">
        <v>417</v>
      </c>
      <c r="F28" t="s">
        <v>393</v>
      </c>
    </row>
    <row r="29" spans="1:6" x14ac:dyDescent="0.25">
      <c r="A29">
        <v>10</v>
      </c>
      <c r="B29" s="3">
        <v>44562</v>
      </c>
      <c r="C29" s="3">
        <v>44926</v>
      </c>
      <c r="D29" t="s">
        <v>424</v>
      </c>
      <c r="E29" t="s">
        <v>425</v>
      </c>
      <c r="F29" t="s">
        <v>425</v>
      </c>
    </row>
    <row r="30" spans="1:6" x14ac:dyDescent="0.25">
      <c r="A30">
        <v>10</v>
      </c>
      <c r="B30" s="3">
        <v>44197</v>
      </c>
      <c r="C30" s="3">
        <v>44561</v>
      </c>
      <c r="D30" t="s">
        <v>426</v>
      </c>
      <c r="E30" t="s">
        <v>425</v>
      </c>
      <c r="F30" t="s">
        <v>425</v>
      </c>
    </row>
    <row r="31" spans="1:6" x14ac:dyDescent="0.25">
      <c r="A31">
        <v>11</v>
      </c>
      <c r="B31" s="3">
        <v>41904</v>
      </c>
      <c r="C31" s="3">
        <v>43021</v>
      </c>
      <c r="D31" t="s">
        <v>391</v>
      </c>
      <c r="E31" t="s">
        <v>427</v>
      </c>
      <c r="F31" t="s">
        <v>393</v>
      </c>
    </row>
    <row r="32" spans="1:6" x14ac:dyDescent="0.25">
      <c r="A32">
        <v>11</v>
      </c>
      <c r="B32" s="3">
        <v>41275</v>
      </c>
      <c r="C32" s="3">
        <v>41640</v>
      </c>
      <c r="D32" t="s">
        <v>428</v>
      </c>
      <c r="E32" t="s">
        <v>429</v>
      </c>
      <c r="F32" t="s">
        <v>430</v>
      </c>
    </row>
    <row r="33" spans="1:6" x14ac:dyDescent="0.25">
      <c r="A33">
        <v>11</v>
      </c>
      <c r="B33" s="3">
        <v>41275</v>
      </c>
      <c r="C33" s="3">
        <v>41609</v>
      </c>
      <c r="D33" t="s">
        <v>431</v>
      </c>
      <c r="E33" t="s">
        <v>432</v>
      </c>
      <c r="F33" t="s">
        <v>430</v>
      </c>
    </row>
    <row r="34" spans="1:6" x14ac:dyDescent="0.25">
      <c r="A34">
        <v>12</v>
      </c>
      <c r="B34" s="3">
        <v>43061</v>
      </c>
      <c r="C34" s="3">
        <v>45565</v>
      </c>
      <c r="D34" t="s">
        <v>391</v>
      </c>
      <c r="E34" t="s">
        <v>90</v>
      </c>
      <c r="F34" t="s">
        <v>393</v>
      </c>
    </row>
    <row r="35" spans="1:6" x14ac:dyDescent="0.25">
      <c r="A35">
        <v>12</v>
      </c>
      <c r="B35" s="3"/>
      <c r="C35" s="3"/>
      <c r="D35" t="s">
        <v>391</v>
      </c>
      <c r="E35" t="s">
        <v>433</v>
      </c>
      <c r="F35" t="s">
        <v>393</v>
      </c>
    </row>
    <row r="36" spans="1:6" x14ac:dyDescent="0.25">
      <c r="A36">
        <v>12</v>
      </c>
      <c r="B36" s="3"/>
      <c r="C36" s="3"/>
      <c r="D36" t="s">
        <v>391</v>
      </c>
      <c r="E36" t="s">
        <v>434</v>
      </c>
      <c r="F36" t="s">
        <v>393</v>
      </c>
    </row>
    <row r="37" spans="1:6" x14ac:dyDescent="0.25">
      <c r="A37">
        <v>13</v>
      </c>
      <c r="B37" s="3">
        <v>45261</v>
      </c>
      <c r="C37" s="3">
        <v>45444</v>
      </c>
      <c r="D37" t="s">
        <v>391</v>
      </c>
      <c r="E37" t="s">
        <v>435</v>
      </c>
      <c r="F37" t="s">
        <v>393</v>
      </c>
    </row>
    <row r="38" spans="1:6" x14ac:dyDescent="0.25">
      <c r="A38">
        <v>13</v>
      </c>
      <c r="B38" s="3">
        <v>44105</v>
      </c>
      <c r="C38" s="3">
        <v>44348</v>
      </c>
      <c r="D38" t="s">
        <v>391</v>
      </c>
      <c r="E38" t="s">
        <v>436</v>
      </c>
      <c r="F38" t="s">
        <v>393</v>
      </c>
    </row>
    <row r="39" spans="1:6" x14ac:dyDescent="0.25">
      <c r="A39">
        <v>13</v>
      </c>
      <c r="B39" s="3">
        <v>43009</v>
      </c>
      <c r="C39" s="3">
        <v>43282</v>
      </c>
      <c r="D39" t="s">
        <v>391</v>
      </c>
      <c r="E39" t="s">
        <v>437</v>
      </c>
      <c r="F39" t="s">
        <v>393</v>
      </c>
    </row>
    <row r="40" spans="1:6" x14ac:dyDescent="0.25">
      <c r="A40">
        <v>14</v>
      </c>
      <c r="B40" s="3">
        <v>42630</v>
      </c>
      <c r="C40" s="3">
        <v>44998</v>
      </c>
      <c r="D40" t="s">
        <v>438</v>
      </c>
      <c r="E40" t="s">
        <v>439</v>
      </c>
      <c r="F40" t="s">
        <v>393</v>
      </c>
    </row>
    <row r="41" spans="1:6" x14ac:dyDescent="0.25">
      <c r="A41">
        <v>14</v>
      </c>
      <c r="B41" s="3">
        <v>37150</v>
      </c>
      <c r="C41" s="3">
        <v>42629</v>
      </c>
      <c r="D41" t="s">
        <v>440</v>
      </c>
      <c r="E41" t="s">
        <v>441</v>
      </c>
      <c r="F41" t="s">
        <v>393</v>
      </c>
    </row>
    <row r="42" spans="1:6" x14ac:dyDescent="0.25">
      <c r="A42">
        <v>14</v>
      </c>
      <c r="B42" s="3">
        <v>36733</v>
      </c>
      <c r="C42" s="3">
        <v>37149</v>
      </c>
      <c r="D42" t="s">
        <v>442</v>
      </c>
      <c r="E42" t="s">
        <v>443</v>
      </c>
      <c r="F42" t="s">
        <v>444</v>
      </c>
    </row>
    <row r="43" spans="1:6" x14ac:dyDescent="0.25">
      <c r="A43">
        <v>15</v>
      </c>
      <c r="B43" s="3">
        <v>44211</v>
      </c>
      <c r="C43" s="3">
        <v>44495</v>
      </c>
      <c r="D43" t="s">
        <v>445</v>
      </c>
      <c r="E43" t="s">
        <v>446</v>
      </c>
      <c r="F43" t="s">
        <v>393</v>
      </c>
    </row>
    <row r="44" spans="1:6" x14ac:dyDescent="0.25">
      <c r="A44">
        <v>15</v>
      </c>
      <c r="B44" s="3">
        <v>40599</v>
      </c>
      <c r="C44" s="3">
        <v>40853</v>
      </c>
      <c r="D44" t="s">
        <v>391</v>
      </c>
      <c r="E44" t="s">
        <v>447</v>
      </c>
      <c r="F44" t="s">
        <v>393</v>
      </c>
    </row>
    <row r="45" spans="1:6" x14ac:dyDescent="0.25">
      <c r="A45">
        <v>15</v>
      </c>
      <c r="B45" s="3">
        <v>38421</v>
      </c>
      <c r="C45" s="3">
        <v>40598</v>
      </c>
      <c r="D45" t="s">
        <v>391</v>
      </c>
      <c r="E45" t="s">
        <v>448</v>
      </c>
      <c r="F45" t="s">
        <v>393</v>
      </c>
    </row>
    <row r="46" spans="1:6" x14ac:dyDescent="0.25">
      <c r="A46">
        <v>16</v>
      </c>
      <c r="B46" s="3">
        <v>43997</v>
      </c>
      <c r="C46" s="3">
        <v>44104</v>
      </c>
      <c r="D46" t="s">
        <v>391</v>
      </c>
      <c r="E46" t="s">
        <v>229</v>
      </c>
      <c r="F46" t="s">
        <v>393</v>
      </c>
    </row>
    <row r="47" spans="1:6" x14ac:dyDescent="0.25">
      <c r="A47">
        <v>16</v>
      </c>
      <c r="B47" s="3">
        <v>43435</v>
      </c>
      <c r="C47" s="3">
        <v>43983</v>
      </c>
      <c r="D47" t="s">
        <v>391</v>
      </c>
      <c r="E47" t="s">
        <v>311</v>
      </c>
      <c r="F47" t="s">
        <v>393</v>
      </c>
    </row>
    <row r="48" spans="1:6" x14ac:dyDescent="0.25">
      <c r="A48">
        <v>16</v>
      </c>
      <c r="B48" s="3">
        <v>43617</v>
      </c>
      <c r="C48" s="3">
        <v>43160</v>
      </c>
      <c r="D48" t="s">
        <v>391</v>
      </c>
      <c r="E48" t="s">
        <v>449</v>
      </c>
      <c r="F48" t="s">
        <v>393</v>
      </c>
    </row>
    <row r="49" spans="1:6" x14ac:dyDescent="0.25">
      <c r="A49">
        <v>17</v>
      </c>
      <c r="B49" s="3">
        <v>40391</v>
      </c>
      <c r="C49" s="3">
        <v>43132</v>
      </c>
      <c r="D49" t="s">
        <v>450</v>
      </c>
      <c r="E49" t="s">
        <v>451</v>
      </c>
      <c r="F49" t="s">
        <v>452</v>
      </c>
    </row>
    <row r="50" spans="1:6" x14ac:dyDescent="0.25">
      <c r="A50">
        <v>17</v>
      </c>
      <c r="B50" s="3">
        <v>43889</v>
      </c>
      <c r="C50" s="3">
        <v>44104</v>
      </c>
      <c r="D50" t="s">
        <v>391</v>
      </c>
      <c r="E50" t="s">
        <v>453</v>
      </c>
      <c r="F50" t="s">
        <v>393</v>
      </c>
    </row>
    <row r="51" spans="1:6" x14ac:dyDescent="0.25">
      <c r="A51">
        <v>17</v>
      </c>
      <c r="B51" s="3">
        <v>43601</v>
      </c>
      <c r="C51" s="3">
        <v>43887</v>
      </c>
      <c r="D51" t="s">
        <v>391</v>
      </c>
      <c r="E51" t="s">
        <v>454</v>
      </c>
      <c r="F51" t="s">
        <v>393</v>
      </c>
    </row>
    <row r="52" spans="1:6" x14ac:dyDescent="0.25">
      <c r="A52">
        <v>17</v>
      </c>
      <c r="B52" s="3">
        <v>43123</v>
      </c>
      <c r="C52" s="3">
        <v>43600</v>
      </c>
      <c r="D52" t="s">
        <v>455</v>
      </c>
      <c r="E52" t="s">
        <v>453</v>
      </c>
      <c r="F52" t="s">
        <v>393</v>
      </c>
    </row>
    <row r="53" spans="1:6" x14ac:dyDescent="0.25">
      <c r="A53">
        <v>18</v>
      </c>
      <c r="B53" s="3">
        <v>40924</v>
      </c>
      <c r="C53" s="3">
        <v>41121</v>
      </c>
      <c r="D53" t="s">
        <v>391</v>
      </c>
      <c r="E53" t="s">
        <v>456</v>
      </c>
      <c r="F53" t="s">
        <v>393</v>
      </c>
    </row>
    <row r="54" spans="1:6" x14ac:dyDescent="0.25">
      <c r="A54">
        <v>18</v>
      </c>
      <c r="B54" s="3">
        <v>41409</v>
      </c>
      <c r="C54" s="3">
        <v>41774</v>
      </c>
      <c r="D54" t="s">
        <v>457</v>
      </c>
      <c r="E54" t="s">
        <v>456</v>
      </c>
      <c r="F54" t="s">
        <v>430</v>
      </c>
    </row>
    <row r="55" spans="1:6" x14ac:dyDescent="0.25">
      <c r="A55">
        <v>18</v>
      </c>
      <c r="B55" s="3">
        <v>38626</v>
      </c>
      <c r="C55" s="3">
        <v>39083</v>
      </c>
      <c r="D55" t="s">
        <v>458</v>
      </c>
      <c r="E55" t="s">
        <v>459</v>
      </c>
      <c r="F55" t="s">
        <v>460</v>
      </c>
    </row>
    <row r="56" spans="1:6" x14ac:dyDescent="0.25">
      <c r="A56">
        <v>19</v>
      </c>
      <c r="B56" s="3">
        <v>41640</v>
      </c>
      <c r="C56" s="3">
        <v>42005</v>
      </c>
      <c r="D56" t="s">
        <v>391</v>
      </c>
      <c r="E56" t="s">
        <v>461</v>
      </c>
      <c r="F56" t="s">
        <v>393</v>
      </c>
    </row>
    <row r="57" spans="1:6" x14ac:dyDescent="0.25">
      <c r="A57">
        <v>19</v>
      </c>
      <c r="B57" s="3">
        <v>41334</v>
      </c>
      <c r="C57" s="3">
        <v>41456</v>
      </c>
      <c r="D57" t="s">
        <v>462</v>
      </c>
      <c r="E57" t="s">
        <v>452</v>
      </c>
      <c r="F57" t="s">
        <v>463</v>
      </c>
    </row>
    <row r="58" spans="1:6" x14ac:dyDescent="0.25">
      <c r="A58">
        <v>19</v>
      </c>
      <c r="B58" s="3">
        <v>40087</v>
      </c>
      <c r="C58" s="3">
        <v>40575</v>
      </c>
      <c r="D58" t="s">
        <v>464</v>
      </c>
      <c r="E58" t="s">
        <v>465</v>
      </c>
      <c r="F58" t="s">
        <v>430</v>
      </c>
    </row>
    <row r="59" spans="1:6" x14ac:dyDescent="0.25">
      <c r="A59">
        <v>20</v>
      </c>
      <c r="B59" s="3">
        <v>38018</v>
      </c>
      <c r="C59" s="3">
        <v>41365</v>
      </c>
      <c r="D59" t="s">
        <v>391</v>
      </c>
      <c r="E59" t="s">
        <v>466</v>
      </c>
      <c r="F59" t="s">
        <v>467</v>
      </c>
    </row>
    <row r="60" spans="1:6" x14ac:dyDescent="0.25">
      <c r="A60">
        <v>20</v>
      </c>
      <c r="B60" s="3">
        <v>37987</v>
      </c>
      <c r="C60" s="3">
        <v>39448</v>
      </c>
      <c r="D60" t="s">
        <v>391</v>
      </c>
      <c r="E60" t="s">
        <v>468</v>
      </c>
      <c r="F60" t="s">
        <v>469</v>
      </c>
    </row>
    <row r="61" spans="1:6" x14ac:dyDescent="0.25">
      <c r="A61">
        <v>20</v>
      </c>
      <c r="B61" s="3">
        <v>37622</v>
      </c>
      <c r="C61" s="3">
        <v>37956</v>
      </c>
      <c r="D61" t="s">
        <v>391</v>
      </c>
      <c r="E61" t="s">
        <v>470</v>
      </c>
      <c r="F61" t="s">
        <v>471</v>
      </c>
    </row>
    <row r="62" spans="1:6" x14ac:dyDescent="0.25">
      <c r="A62">
        <v>21</v>
      </c>
      <c r="B62" s="3">
        <v>42177</v>
      </c>
      <c r="C62" s="3">
        <v>44196</v>
      </c>
      <c r="D62" t="s">
        <v>391</v>
      </c>
      <c r="E62" t="s">
        <v>343</v>
      </c>
      <c r="F62" t="s">
        <v>393</v>
      </c>
    </row>
    <row r="63" spans="1:6" x14ac:dyDescent="0.25">
      <c r="A63">
        <v>21</v>
      </c>
      <c r="B63" s="3">
        <v>40787</v>
      </c>
      <c r="C63" s="3">
        <v>42156</v>
      </c>
      <c r="D63" t="s">
        <v>472</v>
      </c>
      <c r="E63" t="s">
        <v>473</v>
      </c>
      <c r="F63" t="s">
        <v>474</v>
      </c>
    </row>
    <row r="64" spans="1:6" x14ac:dyDescent="0.25">
      <c r="A64">
        <v>21</v>
      </c>
      <c r="B64" s="3">
        <v>40422</v>
      </c>
      <c r="C64" s="3">
        <v>40787</v>
      </c>
      <c r="D64" t="s">
        <v>475</v>
      </c>
      <c r="E64" t="s">
        <v>476</v>
      </c>
      <c r="F64" t="s">
        <v>474</v>
      </c>
    </row>
    <row r="65" spans="1:6" x14ac:dyDescent="0.25">
      <c r="A65">
        <v>22</v>
      </c>
      <c r="B65" s="3">
        <v>41745</v>
      </c>
      <c r="C65" s="3">
        <v>41883</v>
      </c>
      <c r="D65" t="s">
        <v>411</v>
      </c>
      <c r="E65" t="s">
        <v>477</v>
      </c>
      <c r="F65" t="s">
        <v>393</v>
      </c>
    </row>
    <row r="66" spans="1:6" x14ac:dyDescent="0.25">
      <c r="A66">
        <v>22</v>
      </c>
      <c r="B66" s="3">
        <v>40452</v>
      </c>
      <c r="C66" s="3">
        <v>41640</v>
      </c>
      <c r="D66" t="s">
        <v>411</v>
      </c>
      <c r="E66" t="s">
        <v>478</v>
      </c>
      <c r="F66" t="s">
        <v>393</v>
      </c>
    </row>
    <row r="67" spans="1:6" x14ac:dyDescent="0.25">
      <c r="A67">
        <v>23</v>
      </c>
      <c r="B67" s="3">
        <v>39479</v>
      </c>
      <c r="C67" s="3">
        <v>39661</v>
      </c>
      <c r="D67" t="s">
        <v>479</v>
      </c>
      <c r="E67" t="s">
        <v>236</v>
      </c>
      <c r="F67" t="s">
        <v>480</v>
      </c>
    </row>
    <row r="68" spans="1:6" x14ac:dyDescent="0.25">
      <c r="A68">
        <v>23</v>
      </c>
      <c r="B68" s="3">
        <v>37834</v>
      </c>
      <c r="C68" s="3">
        <v>39326</v>
      </c>
      <c r="D68" t="s">
        <v>481</v>
      </c>
      <c r="E68" t="s">
        <v>482</v>
      </c>
      <c r="F68" t="s">
        <v>480</v>
      </c>
    </row>
    <row r="69" spans="1:6" x14ac:dyDescent="0.25">
      <c r="A69">
        <v>23</v>
      </c>
      <c r="B69" s="3">
        <v>39479</v>
      </c>
      <c r="C69" s="3">
        <v>39661</v>
      </c>
      <c r="D69" t="s">
        <v>479</v>
      </c>
      <c r="E69" t="s">
        <v>483</v>
      </c>
      <c r="F69" t="s">
        <v>480</v>
      </c>
    </row>
    <row r="70" spans="1:6" x14ac:dyDescent="0.25">
      <c r="A70">
        <v>24</v>
      </c>
      <c r="B70" s="3">
        <v>45505</v>
      </c>
      <c r="C70" s="3">
        <v>45535</v>
      </c>
      <c r="D70" t="s">
        <v>391</v>
      </c>
      <c r="E70" t="s">
        <v>484</v>
      </c>
      <c r="F70" t="s">
        <v>393</v>
      </c>
    </row>
    <row r="71" spans="1:6" x14ac:dyDescent="0.25">
      <c r="A71">
        <v>24</v>
      </c>
      <c r="B71" s="3">
        <v>45428</v>
      </c>
      <c r="C71" s="3">
        <v>45488</v>
      </c>
      <c r="D71" t="s">
        <v>391</v>
      </c>
      <c r="E71" t="s">
        <v>484</v>
      </c>
      <c r="F71" t="s">
        <v>393</v>
      </c>
    </row>
    <row r="72" spans="1:6" x14ac:dyDescent="0.25">
      <c r="A72">
        <v>24</v>
      </c>
      <c r="B72" s="3">
        <v>45215</v>
      </c>
      <c r="C72" s="3">
        <v>45427</v>
      </c>
      <c r="D72" t="s">
        <v>391</v>
      </c>
      <c r="E72" t="s">
        <v>485</v>
      </c>
      <c r="F72" t="s">
        <v>393</v>
      </c>
    </row>
    <row r="73" spans="1:6" x14ac:dyDescent="0.25">
      <c r="A73">
        <v>25</v>
      </c>
      <c r="B73" s="3">
        <v>40848</v>
      </c>
      <c r="C73" s="3">
        <v>43009</v>
      </c>
      <c r="D73" t="s">
        <v>411</v>
      </c>
      <c r="E73" t="s">
        <v>486</v>
      </c>
      <c r="F73" t="s">
        <v>393</v>
      </c>
    </row>
    <row r="74" spans="1:6" x14ac:dyDescent="0.25">
      <c r="A74">
        <v>25</v>
      </c>
      <c r="B74" s="3">
        <v>40787</v>
      </c>
      <c r="C74" s="3">
        <v>40848</v>
      </c>
      <c r="D74" t="s">
        <v>411</v>
      </c>
      <c r="E74" t="s">
        <v>487</v>
      </c>
      <c r="F74" t="s">
        <v>393</v>
      </c>
    </row>
    <row r="75" spans="1:6" x14ac:dyDescent="0.25">
      <c r="A75">
        <v>25</v>
      </c>
      <c r="B75" s="3">
        <v>39845</v>
      </c>
      <c r="C75" s="3">
        <v>39995</v>
      </c>
      <c r="D75" t="s">
        <v>411</v>
      </c>
      <c r="E75" t="s">
        <v>487</v>
      </c>
      <c r="F75" t="s">
        <v>393</v>
      </c>
    </row>
    <row r="76" spans="1:6" x14ac:dyDescent="0.25">
      <c r="A76">
        <v>26</v>
      </c>
      <c r="B76" s="3"/>
      <c r="C76" s="3"/>
      <c r="D76" t="s">
        <v>391</v>
      </c>
      <c r="E76" t="s">
        <v>488</v>
      </c>
      <c r="F76" t="s">
        <v>393</v>
      </c>
    </row>
    <row r="77" spans="1:6" x14ac:dyDescent="0.25">
      <c r="A77">
        <v>26</v>
      </c>
      <c r="B77" s="3"/>
      <c r="C77" s="3"/>
      <c r="D77" t="s">
        <v>391</v>
      </c>
      <c r="E77" t="s">
        <v>417</v>
      </c>
      <c r="F77" t="s">
        <v>393</v>
      </c>
    </row>
    <row r="78" spans="1:6" x14ac:dyDescent="0.25">
      <c r="A78">
        <v>27</v>
      </c>
      <c r="B78" s="3">
        <v>37530</v>
      </c>
      <c r="C78" s="3">
        <v>42125</v>
      </c>
      <c r="D78" t="s">
        <v>391</v>
      </c>
      <c r="E78" t="s">
        <v>489</v>
      </c>
      <c r="F78" t="s">
        <v>490</v>
      </c>
    </row>
    <row r="79" spans="1:6" x14ac:dyDescent="0.25">
      <c r="A79">
        <v>27</v>
      </c>
      <c r="B79" s="3">
        <v>37530</v>
      </c>
      <c r="C79" s="3">
        <v>38231</v>
      </c>
      <c r="D79" t="s">
        <v>391</v>
      </c>
      <c r="E79" t="s">
        <v>491</v>
      </c>
      <c r="F79" t="s">
        <v>492</v>
      </c>
    </row>
    <row r="80" spans="1:6" x14ac:dyDescent="0.25">
      <c r="A80">
        <v>27</v>
      </c>
      <c r="B80" s="3">
        <v>37135</v>
      </c>
      <c r="C80" s="3">
        <v>37500</v>
      </c>
      <c r="D80" t="s">
        <v>493</v>
      </c>
      <c r="E80" t="s">
        <v>494</v>
      </c>
      <c r="F80" t="s">
        <v>495</v>
      </c>
    </row>
    <row r="81" spans="1:6" x14ac:dyDescent="0.25">
      <c r="A81">
        <v>28</v>
      </c>
      <c r="B81" s="3">
        <v>43831</v>
      </c>
      <c r="C81" s="3">
        <v>44773</v>
      </c>
      <c r="D81" t="s">
        <v>496</v>
      </c>
      <c r="E81" t="s">
        <v>497</v>
      </c>
      <c r="F81" t="s">
        <v>405</v>
      </c>
    </row>
    <row r="82" spans="1:6" x14ac:dyDescent="0.25">
      <c r="A82">
        <v>28</v>
      </c>
      <c r="B82" s="3">
        <v>43647</v>
      </c>
      <c r="C82" s="3">
        <v>43830</v>
      </c>
      <c r="D82" t="s">
        <v>498</v>
      </c>
      <c r="E82" t="s">
        <v>497</v>
      </c>
      <c r="F82" t="s">
        <v>499</v>
      </c>
    </row>
    <row r="83" spans="1:6" x14ac:dyDescent="0.25">
      <c r="A83">
        <v>28</v>
      </c>
      <c r="B83" s="3">
        <v>42979</v>
      </c>
      <c r="C83" s="3">
        <v>43646</v>
      </c>
      <c r="D83" t="s">
        <v>500</v>
      </c>
      <c r="E83" t="s">
        <v>497</v>
      </c>
      <c r="F83" t="s">
        <v>499</v>
      </c>
    </row>
    <row r="84" spans="1:6" x14ac:dyDescent="0.25">
      <c r="A84">
        <v>29</v>
      </c>
      <c r="B84" s="3">
        <v>44166</v>
      </c>
      <c r="C84" s="3">
        <v>44196</v>
      </c>
      <c r="D84" t="s">
        <v>501</v>
      </c>
      <c r="E84" t="s">
        <v>502</v>
      </c>
    </row>
    <row r="85" spans="1:6" x14ac:dyDescent="0.25">
      <c r="A85">
        <v>29</v>
      </c>
      <c r="B85" s="3">
        <v>42036</v>
      </c>
      <c r="C85" s="3">
        <v>43890</v>
      </c>
      <c r="D85" t="s">
        <v>391</v>
      </c>
      <c r="E85" t="s">
        <v>397</v>
      </c>
      <c r="F85" t="s">
        <v>393</v>
      </c>
    </row>
    <row r="86" spans="1:6" x14ac:dyDescent="0.25">
      <c r="A86">
        <v>29</v>
      </c>
      <c r="B86" s="3">
        <v>41913</v>
      </c>
      <c r="C86" s="3">
        <v>42063</v>
      </c>
      <c r="D86" t="s">
        <v>391</v>
      </c>
      <c r="E86" t="s">
        <v>503</v>
      </c>
      <c r="F86" t="s">
        <v>393</v>
      </c>
    </row>
    <row r="87" spans="1:6" x14ac:dyDescent="0.25">
      <c r="A87">
        <v>30</v>
      </c>
      <c r="B87" s="3">
        <v>41913</v>
      </c>
      <c r="C87" s="3">
        <v>44104</v>
      </c>
      <c r="D87" t="s">
        <v>391</v>
      </c>
      <c r="E87" t="s">
        <v>123</v>
      </c>
      <c r="F87" t="s">
        <v>393</v>
      </c>
    </row>
    <row r="88" spans="1:6" x14ac:dyDescent="0.25">
      <c r="A88">
        <v>30</v>
      </c>
      <c r="B88" s="3">
        <v>39814</v>
      </c>
      <c r="C88" s="3">
        <v>42004</v>
      </c>
      <c r="D88" t="s">
        <v>504</v>
      </c>
      <c r="E88" t="s">
        <v>206</v>
      </c>
      <c r="F88" t="s">
        <v>393</v>
      </c>
    </row>
    <row r="89" spans="1:6" x14ac:dyDescent="0.25">
      <c r="A89">
        <v>30</v>
      </c>
      <c r="B89" s="3">
        <v>39448</v>
      </c>
      <c r="C89" s="3">
        <v>39813</v>
      </c>
      <c r="D89" t="s">
        <v>504</v>
      </c>
      <c r="E89" t="s">
        <v>505</v>
      </c>
      <c r="F89" t="s">
        <v>393</v>
      </c>
    </row>
    <row r="90" spans="1:6" x14ac:dyDescent="0.25">
      <c r="A90">
        <v>31</v>
      </c>
      <c r="B90" s="3">
        <v>42171</v>
      </c>
      <c r="C90" s="3">
        <v>44196</v>
      </c>
      <c r="D90" t="s">
        <v>391</v>
      </c>
      <c r="E90" t="s">
        <v>206</v>
      </c>
      <c r="F90" t="s">
        <v>393</v>
      </c>
    </row>
    <row r="91" spans="1:6" x14ac:dyDescent="0.25">
      <c r="A91">
        <v>31</v>
      </c>
      <c r="B91" s="3">
        <v>41000</v>
      </c>
      <c r="C91" s="3">
        <v>42156</v>
      </c>
      <c r="D91" t="s">
        <v>391</v>
      </c>
      <c r="E91" t="s">
        <v>506</v>
      </c>
      <c r="F91" t="s">
        <v>393</v>
      </c>
    </row>
    <row r="92" spans="1:6" x14ac:dyDescent="0.25">
      <c r="A92">
        <v>31</v>
      </c>
      <c r="B92" s="3">
        <v>40087</v>
      </c>
      <c r="C92" s="3">
        <v>41000</v>
      </c>
      <c r="D92" t="s">
        <v>664</v>
      </c>
      <c r="E92" t="s">
        <v>456</v>
      </c>
      <c r="F92" t="s">
        <v>405</v>
      </c>
    </row>
    <row r="93" spans="1:6" x14ac:dyDescent="0.25">
      <c r="A93">
        <v>32</v>
      </c>
      <c r="B93" s="3">
        <v>40179</v>
      </c>
      <c r="C93" s="3">
        <v>41244</v>
      </c>
      <c r="D93" t="s">
        <v>391</v>
      </c>
      <c r="E93" t="s">
        <v>507</v>
      </c>
      <c r="F93" t="s">
        <v>393</v>
      </c>
    </row>
    <row r="94" spans="1:6" x14ac:dyDescent="0.25">
      <c r="A94">
        <v>32</v>
      </c>
      <c r="B94" s="3">
        <v>33239</v>
      </c>
      <c r="C94" s="3">
        <v>34669</v>
      </c>
      <c r="D94" t="s">
        <v>411</v>
      </c>
      <c r="E94" t="s">
        <v>508</v>
      </c>
      <c r="F94" t="s">
        <v>393</v>
      </c>
    </row>
    <row r="95" spans="1:6" x14ac:dyDescent="0.25">
      <c r="A95">
        <v>33</v>
      </c>
      <c r="B95" s="3">
        <v>38018</v>
      </c>
      <c r="C95" s="3">
        <v>42125</v>
      </c>
      <c r="D95" t="s">
        <v>391</v>
      </c>
      <c r="E95" t="s">
        <v>434</v>
      </c>
      <c r="F95" t="s">
        <v>393</v>
      </c>
    </row>
    <row r="96" spans="1:6" x14ac:dyDescent="0.25">
      <c r="A96">
        <v>33</v>
      </c>
      <c r="B96" s="3">
        <v>37257</v>
      </c>
      <c r="C96" s="3">
        <v>37530</v>
      </c>
      <c r="D96" t="s">
        <v>391</v>
      </c>
      <c r="E96" t="s">
        <v>509</v>
      </c>
      <c r="F96" t="s">
        <v>393</v>
      </c>
    </row>
    <row r="97" spans="1:6" x14ac:dyDescent="0.25">
      <c r="A97">
        <v>33</v>
      </c>
      <c r="B97" s="3">
        <v>37135</v>
      </c>
      <c r="C97" s="3">
        <v>37196</v>
      </c>
      <c r="D97" t="s">
        <v>510</v>
      </c>
      <c r="E97" t="s">
        <v>511</v>
      </c>
      <c r="F97" t="s">
        <v>512</v>
      </c>
    </row>
    <row r="98" spans="1:6" x14ac:dyDescent="0.25">
      <c r="A98">
        <v>34</v>
      </c>
      <c r="B98" s="3">
        <v>41518</v>
      </c>
      <c r="C98" s="3">
        <v>41883</v>
      </c>
      <c r="D98" t="s">
        <v>391</v>
      </c>
      <c r="E98" t="s">
        <v>513</v>
      </c>
      <c r="F98" t="s">
        <v>393</v>
      </c>
    </row>
    <row r="99" spans="1:6" x14ac:dyDescent="0.25">
      <c r="A99">
        <v>34</v>
      </c>
      <c r="B99" s="3">
        <v>41153</v>
      </c>
      <c r="C99" s="3">
        <v>41883</v>
      </c>
      <c r="D99" t="s">
        <v>514</v>
      </c>
      <c r="E99" t="s">
        <v>515</v>
      </c>
      <c r="F99" t="s">
        <v>430</v>
      </c>
    </row>
    <row r="100" spans="1:6" x14ac:dyDescent="0.25">
      <c r="A100">
        <v>35</v>
      </c>
      <c r="B100" s="3">
        <v>37987</v>
      </c>
      <c r="C100" s="3">
        <v>38353</v>
      </c>
      <c r="D100" t="s">
        <v>391</v>
      </c>
      <c r="E100" t="s">
        <v>516</v>
      </c>
      <c r="F100" t="s">
        <v>393</v>
      </c>
    </row>
    <row r="101" spans="1:6" x14ac:dyDescent="0.25">
      <c r="A101">
        <v>35</v>
      </c>
      <c r="B101" s="3">
        <v>43831</v>
      </c>
      <c r="C101" s="3">
        <v>44347</v>
      </c>
      <c r="D101" t="s">
        <v>391</v>
      </c>
      <c r="E101" t="s">
        <v>376</v>
      </c>
      <c r="F101" t="s">
        <v>393</v>
      </c>
    </row>
    <row r="102" spans="1:6" x14ac:dyDescent="0.25">
      <c r="A102">
        <v>35</v>
      </c>
      <c r="B102" s="3">
        <v>44348</v>
      </c>
      <c r="C102" s="3">
        <v>45291</v>
      </c>
      <c r="D102" t="s">
        <v>391</v>
      </c>
      <c r="E102" t="s">
        <v>517</v>
      </c>
      <c r="F102" t="s">
        <v>393</v>
      </c>
    </row>
    <row r="103" spans="1:6" x14ac:dyDescent="0.25">
      <c r="A103">
        <v>35</v>
      </c>
      <c r="B103" s="3">
        <v>45292</v>
      </c>
      <c r="C103" s="3">
        <v>45930</v>
      </c>
      <c r="D103" t="s">
        <v>391</v>
      </c>
      <c r="E103" t="s">
        <v>517</v>
      </c>
      <c r="F103" t="s">
        <v>393</v>
      </c>
    </row>
    <row r="104" spans="1:6" x14ac:dyDescent="0.25">
      <c r="A104">
        <v>36</v>
      </c>
      <c r="B104" s="3">
        <v>41699</v>
      </c>
      <c r="C104" s="3">
        <v>43070</v>
      </c>
      <c r="D104" t="s">
        <v>518</v>
      </c>
      <c r="E104" t="s">
        <v>519</v>
      </c>
      <c r="F104" t="s">
        <v>480</v>
      </c>
    </row>
    <row r="105" spans="1:6" x14ac:dyDescent="0.25">
      <c r="A105">
        <v>36</v>
      </c>
      <c r="B105" s="3">
        <v>41579</v>
      </c>
      <c r="C105" s="3">
        <v>41518</v>
      </c>
      <c r="D105" t="s">
        <v>520</v>
      </c>
      <c r="E105" t="s">
        <v>521</v>
      </c>
      <c r="F105" t="s">
        <v>522</v>
      </c>
    </row>
    <row r="106" spans="1:6" x14ac:dyDescent="0.25">
      <c r="A106">
        <v>36</v>
      </c>
      <c r="B106" s="3">
        <v>40909</v>
      </c>
      <c r="C106" s="3">
        <v>41456</v>
      </c>
      <c r="D106" t="s">
        <v>523</v>
      </c>
      <c r="E106" t="s">
        <v>524</v>
      </c>
      <c r="F106" t="s">
        <v>480</v>
      </c>
    </row>
    <row r="107" spans="1:6" x14ac:dyDescent="0.25">
      <c r="A107">
        <v>37</v>
      </c>
      <c r="B107" s="3">
        <v>44197</v>
      </c>
      <c r="C107" s="3">
        <v>45565</v>
      </c>
      <c r="D107" t="s">
        <v>391</v>
      </c>
      <c r="E107" t="s">
        <v>525</v>
      </c>
      <c r="F107" t="s">
        <v>393</v>
      </c>
    </row>
    <row r="108" spans="1:6" x14ac:dyDescent="0.25">
      <c r="A108">
        <v>37</v>
      </c>
      <c r="B108" s="3">
        <v>43022</v>
      </c>
      <c r="C108" s="3">
        <v>44196</v>
      </c>
      <c r="D108" t="s">
        <v>391</v>
      </c>
      <c r="E108" t="s">
        <v>526</v>
      </c>
      <c r="F108" t="s">
        <v>393</v>
      </c>
    </row>
    <row r="109" spans="1:6" x14ac:dyDescent="0.25">
      <c r="A109">
        <v>38</v>
      </c>
      <c r="B109" s="3">
        <v>42520</v>
      </c>
      <c r="C109" s="3">
        <v>43070</v>
      </c>
      <c r="D109" t="s">
        <v>527</v>
      </c>
      <c r="E109" t="s">
        <v>528</v>
      </c>
      <c r="F109" t="s">
        <v>529</v>
      </c>
    </row>
    <row r="110" spans="1:6" x14ac:dyDescent="0.25">
      <c r="A110">
        <v>38</v>
      </c>
      <c r="B110" s="3">
        <v>42248</v>
      </c>
      <c r="C110" s="3">
        <v>42520</v>
      </c>
      <c r="D110" t="s">
        <v>530</v>
      </c>
      <c r="E110" t="s">
        <v>452</v>
      </c>
      <c r="F110" t="s">
        <v>529</v>
      </c>
    </row>
    <row r="111" spans="1:6" x14ac:dyDescent="0.25">
      <c r="A111">
        <v>38</v>
      </c>
      <c r="B111" s="3">
        <v>41730</v>
      </c>
      <c r="C111" s="3">
        <v>42185</v>
      </c>
      <c r="D111" t="s">
        <v>501</v>
      </c>
      <c r="E111" t="s">
        <v>531</v>
      </c>
      <c r="F111" t="s">
        <v>393</v>
      </c>
    </row>
    <row r="112" spans="1:6" x14ac:dyDescent="0.25">
      <c r="A112">
        <v>39</v>
      </c>
      <c r="B112" s="3">
        <v>44333</v>
      </c>
      <c r="C112" s="3">
        <v>44651</v>
      </c>
      <c r="D112" t="s">
        <v>532</v>
      </c>
      <c r="E112" t="s">
        <v>533</v>
      </c>
      <c r="F112" t="s">
        <v>534</v>
      </c>
    </row>
    <row r="113" spans="1:6" x14ac:dyDescent="0.25">
      <c r="A113">
        <v>39</v>
      </c>
      <c r="B113" s="3"/>
      <c r="C113" s="3"/>
      <c r="D113" t="s">
        <v>532</v>
      </c>
      <c r="E113" t="s">
        <v>535</v>
      </c>
      <c r="F113" t="s">
        <v>534</v>
      </c>
    </row>
    <row r="114" spans="1:6" x14ac:dyDescent="0.25">
      <c r="A114">
        <v>39</v>
      </c>
      <c r="B114" s="3"/>
      <c r="C114" s="3"/>
      <c r="D114" t="s">
        <v>532</v>
      </c>
      <c r="E114" t="s">
        <v>535</v>
      </c>
      <c r="F114" t="s">
        <v>534</v>
      </c>
    </row>
    <row r="115" spans="1:6" x14ac:dyDescent="0.25">
      <c r="A115">
        <v>40</v>
      </c>
      <c r="B115" s="3">
        <v>42705</v>
      </c>
      <c r="C115" s="3">
        <v>43831</v>
      </c>
      <c r="D115" t="s">
        <v>536</v>
      </c>
      <c r="E115" t="s">
        <v>537</v>
      </c>
      <c r="F115" t="s">
        <v>538</v>
      </c>
    </row>
    <row r="116" spans="1:6" x14ac:dyDescent="0.25">
      <c r="A116">
        <v>40</v>
      </c>
      <c r="B116" s="3">
        <v>41244</v>
      </c>
      <c r="C116" s="3">
        <v>42370</v>
      </c>
      <c r="D116" t="s">
        <v>539</v>
      </c>
      <c r="E116" t="s">
        <v>540</v>
      </c>
      <c r="F116" t="s">
        <v>541</v>
      </c>
    </row>
    <row r="117" spans="1:6" x14ac:dyDescent="0.25">
      <c r="A117">
        <v>40</v>
      </c>
      <c r="B117" s="3">
        <v>39814</v>
      </c>
      <c r="C117" s="3">
        <v>40909</v>
      </c>
      <c r="D117" t="s">
        <v>542</v>
      </c>
      <c r="E117" t="s">
        <v>543</v>
      </c>
      <c r="F117" t="s">
        <v>541</v>
      </c>
    </row>
    <row r="118" spans="1:6" x14ac:dyDescent="0.25">
      <c r="A118">
        <v>41</v>
      </c>
      <c r="B118" s="3">
        <v>39845</v>
      </c>
      <c r="C118" s="3">
        <v>43009</v>
      </c>
      <c r="D118" t="s">
        <v>544</v>
      </c>
      <c r="E118" t="s">
        <v>545</v>
      </c>
      <c r="F118" t="s">
        <v>393</v>
      </c>
    </row>
    <row r="119" spans="1:6" x14ac:dyDescent="0.25">
      <c r="A119">
        <v>41</v>
      </c>
      <c r="B119" s="3">
        <v>39539</v>
      </c>
      <c r="C119" s="3">
        <v>39814</v>
      </c>
      <c r="D119" t="s">
        <v>546</v>
      </c>
      <c r="E119" t="s">
        <v>547</v>
      </c>
      <c r="F119" t="s">
        <v>492</v>
      </c>
    </row>
    <row r="120" spans="1:6" x14ac:dyDescent="0.25">
      <c r="A120">
        <v>41</v>
      </c>
      <c r="B120" s="3">
        <v>38777</v>
      </c>
      <c r="C120" s="3">
        <v>38899</v>
      </c>
      <c r="D120" t="s">
        <v>548</v>
      </c>
      <c r="E120" t="s">
        <v>549</v>
      </c>
      <c r="F120" t="s">
        <v>393</v>
      </c>
    </row>
    <row r="121" spans="1:6" x14ac:dyDescent="0.25">
      <c r="A121">
        <v>42</v>
      </c>
      <c r="B121" s="3">
        <v>44256</v>
      </c>
      <c r="C121" s="3">
        <v>45047</v>
      </c>
      <c r="D121" t="s">
        <v>501</v>
      </c>
      <c r="E121" t="s">
        <v>550</v>
      </c>
      <c r="F121" t="s">
        <v>393</v>
      </c>
    </row>
    <row r="122" spans="1:6" x14ac:dyDescent="0.25">
      <c r="A122">
        <v>42</v>
      </c>
      <c r="B122" s="3">
        <v>44213</v>
      </c>
      <c r="C122" s="3">
        <v>44255</v>
      </c>
      <c r="D122" t="s">
        <v>501</v>
      </c>
      <c r="E122" t="s">
        <v>551</v>
      </c>
      <c r="F122" t="s">
        <v>393</v>
      </c>
    </row>
    <row r="123" spans="1:6" x14ac:dyDescent="0.25">
      <c r="A123">
        <v>42</v>
      </c>
      <c r="B123" s="3">
        <v>44197</v>
      </c>
      <c r="C123" s="3">
        <v>44211</v>
      </c>
      <c r="D123" t="s">
        <v>501</v>
      </c>
      <c r="E123" t="s">
        <v>552</v>
      </c>
      <c r="F123" t="s">
        <v>393</v>
      </c>
    </row>
    <row r="124" spans="1:6" x14ac:dyDescent="0.25">
      <c r="A124">
        <v>43</v>
      </c>
      <c r="B124" s="3">
        <v>42430</v>
      </c>
      <c r="C124" s="3">
        <v>43524</v>
      </c>
      <c r="D124" t="s">
        <v>553</v>
      </c>
      <c r="E124" t="s">
        <v>554</v>
      </c>
      <c r="F124" t="s">
        <v>555</v>
      </c>
    </row>
    <row r="125" spans="1:6" x14ac:dyDescent="0.25">
      <c r="A125">
        <v>43</v>
      </c>
      <c r="B125" s="3">
        <v>45704</v>
      </c>
      <c r="C125" s="3"/>
      <c r="D125" t="s">
        <v>391</v>
      </c>
      <c r="E125" t="s">
        <v>556</v>
      </c>
      <c r="F125" t="s">
        <v>393</v>
      </c>
    </row>
    <row r="126" spans="1:6" x14ac:dyDescent="0.25">
      <c r="A126">
        <v>43</v>
      </c>
      <c r="B126" s="3">
        <v>45615</v>
      </c>
      <c r="C126" s="3">
        <v>45703</v>
      </c>
      <c r="D126" t="s">
        <v>391</v>
      </c>
      <c r="E126" t="s">
        <v>557</v>
      </c>
      <c r="F126" t="s">
        <v>393</v>
      </c>
    </row>
    <row r="127" spans="1:6" x14ac:dyDescent="0.25">
      <c r="A127">
        <v>43</v>
      </c>
      <c r="B127" s="3">
        <v>42216</v>
      </c>
      <c r="C127" s="3">
        <v>45614</v>
      </c>
      <c r="D127" t="s">
        <v>391</v>
      </c>
      <c r="E127" t="s">
        <v>558</v>
      </c>
      <c r="F127" t="s">
        <v>393</v>
      </c>
    </row>
    <row r="128" spans="1:6" x14ac:dyDescent="0.25">
      <c r="A128">
        <v>44</v>
      </c>
      <c r="B128" s="3"/>
      <c r="C128" s="3"/>
      <c r="D128" t="s">
        <v>664</v>
      </c>
    </row>
    <row r="129" spans="1:6" x14ac:dyDescent="0.25">
      <c r="A129">
        <v>45</v>
      </c>
      <c r="B129" s="3">
        <v>44440</v>
      </c>
      <c r="C129" s="3">
        <v>44773</v>
      </c>
      <c r="D129" t="s">
        <v>419</v>
      </c>
      <c r="E129" t="s">
        <v>559</v>
      </c>
      <c r="F129" t="s">
        <v>405</v>
      </c>
    </row>
    <row r="130" spans="1:6" x14ac:dyDescent="0.25">
      <c r="A130">
        <v>45</v>
      </c>
      <c r="B130" s="3">
        <v>44440</v>
      </c>
      <c r="C130" s="3">
        <v>44530</v>
      </c>
      <c r="D130" t="s">
        <v>419</v>
      </c>
      <c r="E130" t="s">
        <v>560</v>
      </c>
      <c r="F130" t="s">
        <v>561</v>
      </c>
    </row>
    <row r="131" spans="1:6" x14ac:dyDescent="0.25">
      <c r="A131">
        <v>45</v>
      </c>
      <c r="B131" s="3">
        <v>44228</v>
      </c>
      <c r="C131" s="3">
        <v>44439</v>
      </c>
      <c r="D131" t="s">
        <v>391</v>
      </c>
      <c r="E131" t="s">
        <v>417</v>
      </c>
      <c r="F131" t="s">
        <v>393</v>
      </c>
    </row>
    <row r="132" spans="1:6" x14ac:dyDescent="0.25">
      <c r="A132">
        <v>46</v>
      </c>
      <c r="B132" s="3">
        <v>43054</v>
      </c>
      <c r="C132" s="3">
        <v>43495</v>
      </c>
      <c r="D132" t="s">
        <v>562</v>
      </c>
      <c r="E132" t="s">
        <v>505</v>
      </c>
      <c r="F132" t="s">
        <v>563</v>
      </c>
    </row>
    <row r="133" spans="1:6" x14ac:dyDescent="0.25">
      <c r="A133">
        <v>46</v>
      </c>
      <c r="B133" s="3">
        <v>41867</v>
      </c>
      <c r="C133" s="3">
        <v>42856</v>
      </c>
      <c r="D133" t="s">
        <v>564</v>
      </c>
      <c r="E133" t="s">
        <v>285</v>
      </c>
      <c r="F133" t="s">
        <v>541</v>
      </c>
    </row>
    <row r="134" spans="1:6" x14ac:dyDescent="0.25">
      <c r="A134">
        <v>46</v>
      </c>
      <c r="B134" s="3">
        <v>41579</v>
      </c>
      <c r="C134" s="3">
        <v>41759</v>
      </c>
      <c r="D134" t="s">
        <v>565</v>
      </c>
      <c r="E134" t="s">
        <v>566</v>
      </c>
      <c r="F134" t="s">
        <v>100</v>
      </c>
    </row>
    <row r="135" spans="1:6" x14ac:dyDescent="0.25">
      <c r="A135">
        <v>47</v>
      </c>
      <c r="B135" s="3">
        <v>43198</v>
      </c>
      <c r="C135" s="3">
        <v>43390</v>
      </c>
      <c r="D135" t="s">
        <v>391</v>
      </c>
      <c r="E135" t="s">
        <v>567</v>
      </c>
      <c r="F135" t="s">
        <v>393</v>
      </c>
    </row>
    <row r="136" spans="1:6" x14ac:dyDescent="0.25">
      <c r="A136">
        <v>47</v>
      </c>
      <c r="B136" s="3">
        <v>42909</v>
      </c>
      <c r="C136" s="3">
        <v>43207</v>
      </c>
      <c r="D136" t="s">
        <v>391</v>
      </c>
      <c r="E136" t="s">
        <v>568</v>
      </c>
      <c r="F136" t="s">
        <v>393</v>
      </c>
    </row>
    <row r="137" spans="1:6" x14ac:dyDescent="0.25">
      <c r="A137">
        <v>47</v>
      </c>
      <c r="B137" s="3">
        <v>40984</v>
      </c>
      <c r="C137" s="3">
        <v>41654</v>
      </c>
      <c r="D137" t="s">
        <v>411</v>
      </c>
      <c r="E137" t="s">
        <v>569</v>
      </c>
      <c r="F137" t="s">
        <v>393</v>
      </c>
    </row>
    <row r="138" spans="1:6" x14ac:dyDescent="0.25">
      <c r="A138">
        <v>48</v>
      </c>
      <c r="B138" s="3">
        <v>43831</v>
      </c>
      <c r="C138" s="3">
        <v>44135</v>
      </c>
      <c r="D138" t="s">
        <v>570</v>
      </c>
      <c r="E138" t="s">
        <v>571</v>
      </c>
      <c r="F138" t="s">
        <v>572</v>
      </c>
    </row>
    <row r="139" spans="1:6" x14ac:dyDescent="0.25">
      <c r="A139">
        <v>48</v>
      </c>
      <c r="B139" s="3">
        <v>41395</v>
      </c>
      <c r="C139" s="3">
        <v>43831</v>
      </c>
      <c r="D139" t="s">
        <v>573</v>
      </c>
      <c r="E139" t="s">
        <v>574</v>
      </c>
      <c r="F139" t="s">
        <v>405</v>
      </c>
    </row>
    <row r="140" spans="1:6" x14ac:dyDescent="0.25">
      <c r="A140">
        <v>48</v>
      </c>
      <c r="B140" s="3"/>
      <c r="C140" s="3"/>
      <c r="D140" t="s">
        <v>575</v>
      </c>
      <c r="E140" t="s">
        <v>576</v>
      </c>
      <c r="F140" t="s">
        <v>405</v>
      </c>
    </row>
    <row r="141" spans="1:6" x14ac:dyDescent="0.25">
      <c r="A141">
        <v>49</v>
      </c>
      <c r="B141" s="3">
        <v>43770</v>
      </c>
      <c r="C141" s="3">
        <v>44073</v>
      </c>
      <c r="D141" t="s">
        <v>391</v>
      </c>
      <c r="E141" t="s">
        <v>577</v>
      </c>
      <c r="F141" t="s">
        <v>393</v>
      </c>
    </row>
    <row r="142" spans="1:6" x14ac:dyDescent="0.25">
      <c r="A142">
        <v>49</v>
      </c>
      <c r="B142" s="3">
        <v>43040</v>
      </c>
      <c r="C142" s="3">
        <v>43770</v>
      </c>
      <c r="D142" t="s">
        <v>391</v>
      </c>
      <c r="E142" t="s">
        <v>392</v>
      </c>
      <c r="F142" t="s">
        <v>393</v>
      </c>
    </row>
    <row r="143" spans="1:6" x14ac:dyDescent="0.25">
      <c r="A143">
        <v>49</v>
      </c>
      <c r="B143" s="3">
        <v>42614</v>
      </c>
      <c r="C143" s="3">
        <v>43047</v>
      </c>
      <c r="D143" t="s">
        <v>391</v>
      </c>
      <c r="E143" t="s">
        <v>578</v>
      </c>
      <c r="F143" t="s">
        <v>393</v>
      </c>
    </row>
    <row r="144" spans="1:6" x14ac:dyDescent="0.25">
      <c r="A144">
        <v>50</v>
      </c>
      <c r="B144" s="3">
        <v>43550</v>
      </c>
      <c r="C144" s="3">
        <v>44196</v>
      </c>
      <c r="D144" t="s">
        <v>391</v>
      </c>
      <c r="E144" t="s">
        <v>579</v>
      </c>
      <c r="F144" t="s">
        <v>393</v>
      </c>
    </row>
    <row r="145" spans="1:6" x14ac:dyDescent="0.25">
      <c r="A145">
        <v>50</v>
      </c>
      <c r="B145" s="3">
        <v>43328</v>
      </c>
      <c r="C145" s="3">
        <v>43388</v>
      </c>
      <c r="D145" t="s">
        <v>391</v>
      </c>
      <c r="E145" t="s">
        <v>580</v>
      </c>
      <c r="F145" t="s">
        <v>393</v>
      </c>
    </row>
    <row r="146" spans="1:6" x14ac:dyDescent="0.25">
      <c r="A146">
        <v>50</v>
      </c>
      <c r="B146" s="3">
        <v>42736</v>
      </c>
      <c r="C146" s="3">
        <v>43100</v>
      </c>
      <c r="D146" t="s">
        <v>581</v>
      </c>
      <c r="E146" t="s">
        <v>582</v>
      </c>
      <c r="F146" t="s">
        <v>474</v>
      </c>
    </row>
    <row r="147" spans="1:6" x14ac:dyDescent="0.25">
      <c r="A147">
        <v>51</v>
      </c>
      <c r="B147" s="3">
        <v>43525</v>
      </c>
      <c r="C147" s="3">
        <v>44651</v>
      </c>
      <c r="D147" t="s">
        <v>583</v>
      </c>
      <c r="E147" t="s">
        <v>584</v>
      </c>
      <c r="F147" t="s">
        <v>474</v>
      </c>
    </row>
    <row r="148" spans="1:6" x14ac:dyDescent="0.25">
      <c r="A148">
        <v>51</v>
      </c>
      <c r="B148" s="3">
        <v>42400</v>
      </c>
      <c r="C148" s="3">
        <v>43465</v>
      </c>
      <c r="D148" t="s">
        <v>585</v>
      </c>
      <c r="E148" t="s">
        <v>586</v>
      </c>
      <c r="F148" t="s">
        <v>236</v>
      </c>
    </row>
    <row r="149" spans="1:6" x14ac:dyDescent="0.25">
      <c r="A149">
        <v>51</v>
      </c>
      <c r="B149" s="3">
        <v>41640</v>
      </c>
      <c r="C149" s="3">
        <v>42400</v>
      </c>
      <c r="D149" t="s">
        <v>573</v>
      </c>
      <c r="E149" t="s">
        <v>587</v>
      </c>
      <c r="F149" t="s">
        <v>541</v>
      </c>
    </row>
    <row r="150" spans="1:6" x14ac:dyDescent="0.25">
      <c r="A150">
        <v>52</v>
      </c>
      <c r="B150" s="3"/>
      <c r="C150" s="3"/>
      <c r="D150" t="s">
        <v>588</v>
      </c>
    </row>
    <row r="151" spans="1:6" x14ac:dyDescent="0.25">
      <c r="A151">
        <v>53</v>
      </c>
      <c r="B151" s="3">
        <v>43678</v>
      </c>
      <c r="C151" s="3">
        <v>44196</v>
      </c>
      <c r="D151" t="s">
        <v>589</v>
      </c>
      <c r="E151" t="s">
        <v>416</v>
      </c>
      <c r="F151" t="s">
        <v>474</v>
      </c>
    </row>
    <row r="152" spans="1:6" x14ac:dyDescent="0.25">
      <c r="A152">
        <v>53</v>
      </c>
      <c r="B152" s="3">
        <v>43388</v>
      </c>
      <c r="C152" s="3">
        <v>43692</v>
      </c>
      <c r="D152" t="s">
        <v>590</v>
      </c>
      <c r="E152" t="s">
        <v>591</v>
      </c>
      <c r="F152" t="s">
        <v>474</v>
      </c>
    </row>
    <row r="153" spans="1:6" x14ac:dyDescent="0.25">
      <c r="A153">
        <v>53</v>
      </c>
      <c r="B153" s="3">
        <v>43068</v>
      </c>
      <c r="C153" s="3">
        <v>43186</v>
      </c>
      <c r="D153" t="s">
        <v>501</v>
      </c>
      <c r="E153" t="s">
        <v>592</v>
      </c>
      <c r="F153" t="s">
        <v>393</v>
      </c>
    </row>
    <row r="154" spans="1:6" x14ac:dyDescent="0.25">
      <c r="A154">
        <v>54</v>
      </c>
      <c r="B154" s="3">
        <v>43160</v>
      </c>
      <c r="C154" s="3">
        <v>44196</v>
      </c>
      <c r="D154" t="s">
        <v>501</v>
      </c>
      <c r="E154" t="s">
        <v>593</v>
      </c>
      <c r="F154" t="s">
        <v>393</v>
      </c>
    </row>
    <row r="155" spans="1:6" x14ac:dyDescent="0.25">
      <c r="A155">
        <v>54</v>
      </c>
      <c r="B155" s="3">
        <v>41640</v>
      </c>
      <c r="C155" s="3">
        <v>41974</v>
      </c>
      <c r="D155" t="s">
        <v>501</v>
      </c>
      <c r="E155" t="s">
        <v>594</v>
      </c>
      <c r="F155" t="s">
        <v>393</v>
      </c>
    </row>
    <row r="156" spans="1:6" x14ac:dyDescent="0.25">
      <c r="A156">
        <v>55</v>
      </c>
      <c r="B156" s="3">
        <v>44562</v>
      </c>
      <c r="C156" s="3">
        <v>44823</v>
      </c>
      <c r="D156" t="s">
        <v>595</v>
      </c>
      <c r="E156" t="s">
        <v>596</v>
      </c>
      <c r="F156" t="s">
        <v>469</v>
      </c>
    </row>
    <row r="157" spans="1:6" x14ac:dyDescent="0.25">
      <c r="A157">
        <v>55</v>
      </c>
      <c r="B157" s="3">
        <v>40544</v>
      </c>
      <c r="C157" s="3">
        <v>44561</v>
      </c>
      <c r="D157" t="s">
        <v>597</v>
      </c>
      <c r="E157" t="s">
        <v>598</v>
      </c>
      <c r="F157" t="s">
        <v>599</v>
      </c>
    </row>
    <row r="158" spans="1:6" x14ac:dyDescent="0.25">
      <c r="A158">
        <v>55</v>
      </c>
      <c r="B158" s="3">
        <v>35796</v>
      </c>
      <c r="C158" s="3">
        <v>40908</v>
      </c>
      <c r="D158" t="s">
        <v>600</v>
      </c>
      <c r="E158" t="s">
        <v>601</v>
      </c>
      <c r="F158" t="s">
        <v>599</v>
      </c>
    </row>
    <row r="159" spans="1:6" x14ac:dyDescent="0.25">
      <c r="A159">
        <v>56</v>
      </c>
      <c r="B159" s="3">
        <v>44681</v>
      </c>
      <c r="C159" s="3">
        <v>44958</v>
      </c>
      <c r="D159" t="s">
        <v>391</v>
      </c>
      <c r="E159" t="s">
        <v>602</v>
      </c>
      <c r="F159" t="s">
        <v>393</v>
      </c>
    </row>
    <row r="160" spans="1:6" x14ac:dyDescent="0.25">
      <c r="A160">
        <v>56</v>
      </c>
      <c r="B160" s="3">
        <v>44502</v>
      </c>
      <c r="C160" s="3">
        <v>44680</v>
      </c>
      <c r="D160" t="s">
        <v>391</v>
      </c>
      <c r="E160" t="s">
        <v>81</v>
      </c>
      <c r="F160" t="s">
        <v>393</v>
      </c>
    </row>
    <row r="161" spans="1:6" x14ac:dyDescent="0.25">
      <c r="A161">
        <v>56</v>
      </c>
      <c r="B161" s="3">
        <v>44743</v>
      </c>
      <c r="C161" s="3">
        <v>44866</v>
      </c>
      <c r="D161" t="s">
        <v>391</v>
      </c>
      <c r="E161" t="s">
        <v>603</v>
      </c>
      <c r="F161" t="s">
        <v>393</v>
      </c>
    </row>
    <row r="162" spans="1:6" x14ac:dyDescent="0.25">
      <c r="A162">
        <v>57</v>
      </c>
      <c r="B162" s="3">
        <v>44728</v>
      </c>
      <c r="C162" s="3">
        <v>44956</v>
      </c>
      <c r="D162" t="s">
        <v>391</v>
      </c>
      <c r="E162" t="s">
        <v>604</v>
      </c>
      <c r="F162" t="s">
        <v>393</v>
      </c>
    </row>
    <row r="163" spans="1:6" x14ac:dyDescent="0.25">
      <c r="A163">
        <v>57</v>
      </c>
      <c r="B163" s="3">
        <v>44504</v>
      </c>
      <c r="C163" s="3">
        <v>44727</v>
      </c>
      <c r="D163" t="s">
        <v>391</v>
      </c>
      <c r="E163" t="s">
        <v>605</v>
      </c>
      <c r="F163" t="s">
        <v>393</v>
      </c>
    </row>
    <row r="164" spans="1:6" x14ac:dyDescent="0.25">
      <c r="A164">
        <v>57</v>
      </c>
      <c r="B164" s="3">
        <v>44344</v>
      </c>
      <c r="C164" s="3">
        <v>44503</v>
      </c>
      <c r="D164" t="s">
        <v>391</v>
      </c>
      <c r="E164" t="s">
        <v>606</v>
      </c>
      <c r="F164" t="s">
        <v>393</v>
      </c>
    </row>
    <row r="165" spans="1:6" x14ac:dyDescent="0.25">
      <c r="A165">
        <v>58</v>
      </c>
      <c r="B165" s="3">
        <v>42982</v>
      </c>
      <c r="C165" s="3">
        <v>44927</v>
      </c>
      <c r="D165" t="s">
        <v>391</v>
      </c>
      <c r="E165" t="s">
        <v>607</v>
      </c>
      <c r="F165" t="s">
        <v>608</v>
      </c>
    </row>
    <row r="166" spans="1:6" x14ac:dyDescent="0.25">
      <c r="A166">
        <v>58</v>
      </c>
      <c r="B166" s="3">
        <v>40148</v>
      </c>
      <c r="C166" s="3">
        <v>41609</v>
      </c>
      <c r="D166" t="s">
        <v>609</v>
      </c>
      <c r="E166" t="s">
        <v>452</v>
      </c>
      <c r="F166" t="s">
        <v>610</v>
      </c>
    </row>
    <row r="167" spans="1:6" x14ac:dyDescent="0.25">
      <c r="A167">
        <v>58</v>
      </c>
      <c r="B167" s="3">
        <v>40544</v>
      </c>
      <c r="C167" s="3">
        <v>41426</v>
      </c>
      <c r="D167" t="s">
        <v>611</v>
      </c>
      <c r="E167" t="s">
        <v>452</v>
      </c>
      <c r="F167" t="s">
        <v>610</v>
      </c>
    </row>
    <row r="168" spans="1:6" x14ac:dyDescent="0.25">
      <c r="A168">
        <v>59</v>
      </c>
      <c r="B168" s="3">
        <v>44197</v>
      </c>
      <c r="C168" s="3">
        <v>45291</v>
      </c>
      <c r="D168" t="s">
        <v>501</v>
      </c>
      <c r="E168" t="s">
        <v>612</v>
      </c>
      <c r="F168" t="s">
        <v>393</v>
      </c>
    </row>
    <row r="169" spans="1:6" x14ac:dyDescent="0.25">
      <c r="A169">
        <v>59</v>
      </c>
      <c r="B169" s="3">
        <v>43466</v>
      </c>
      <c r="C169" s="3">
        <v>44197</v>
      </c>
      <c r="D169" t="s">
        <v>501</v>
      </c>
      <c r="E169" t="s">
        <v>613</v>
      </c>
      <c r="F169" t="s">
        <v>393</v>
      </c>
    </row>
    <row r="170" spans="1:6" x14ac:dyDescent="0.25">
      <c r="A170">
        <v>59</v>
      </c>
      <c r="B170" s="3">
        <v>43101</v>
      </c>
      <c r="C170" s="3">
        <v>44196</v>
      </c>
      <c r="D170" t="s">
        <v>501</v>
      </c>
      <c r="E170" t="s">
        <v>614</v>
      </c>
      <c r="F170" t="s">
        <v>393</v>
      </c>
    </row>
    <row r="171" spans="1:6" x14ac:dyDescent="0.25">
      <c r="A171">
        <v>60</v>
      </c>
      <c r="B171" s="3">
        <v>44935</v>
      </c>
      <c r="C171" s="3">
        <v>45047</v>
      </c>
      <c r="D171" t="s">
        <v>391</v>
      </c>
      <c r="E171" t="s">
        <v>417</v>
      </c>
      <c r="F171" t="s">
        <v>393</v>
      </c>
    </row>
    <row r="172" spans="1:6" x14ac:dyDescent="0.25">
      <c r="A172">
        <v>60</v>
      </c>
      <c r="B172" s="3">
        <v>44592</v>
      </c>
      <c r="C172" s="3">
        <v>44926</v>
      </c>
      <c r="D172" t="s">
        <v>391</v>
      </c>
      <c r="E172" t="s">
        <v>417</v>
      </c>
      <c r="F172" t="s">
        <v>393</v>
      </c>
    </row>
    <row r="173" spans="1:6" x14ac:dyDescent="0.25">
      <c r="A173">
        <v>60</v>
      </c>
      <c r="B173" s="3">
        <v>43481</v>
      </c>
      <c r="C173" s="3">
        <v>44561</v>
      </c>
      <c r="D173" t="s">
        <v>391</v>
      </c>
      <c r="E173" t="s">
        <v>615</v>
      </c>
      <c r="F173" t="s">
        <v>393</v>
      </c>
    </row>
    <row r="174" spans="1:6" x14ac:dyDescent="0.25">
      <c r="A174">
        <v>61</v>
      </c>
      <c r="B174" s="3">
        <v>43831</v>
      </c>
      <c r="C174" s="3">
        <v>45047</v>
      </c>
      <c r="D174" t="s">
        <v>391</v>
      </c>
      <c r="E174" t="s">
        <v>616</v>
      </c>
      <c r="F174" t="s">
        <v>393</v>
      </c>
    </row>
    <row r="175" spans="1:6" x14ac:dyDescent="0.25">
      <c r="A175">
        <v>61</v>
      </c>
      <c r="B175" s="3">
        <v>43009</v>
      </c>
      <c r="C175" s="3">
        <v>43374</v>
      </c>
      <c r="D175" t="s">
        <v>391</v>
      </c>
      <c r="E175" t="s">
        <v>617</v>
      </c>
      <c r="F175" t="s">
        <v>393</v>
      </c>
    </row>
    <row r="176" spans="1:6" x14ac:dyDescent="0.25">
      <c r="A176">
        <v>61</v>
      </c>
      <c r="B176" s="3">
        <v>41913</v>
      </c>
      <c r="C176" s="3">
        <v>42278</v>
      </c>
      <c r="D176" t="s">
        <v>391</v>
      </c>
      <c r="E176" t="s">
        <v>618</v>
      </c>
      <c r="F176" t="s">
        <v>393</v>
      </c>
    </row>
    <row r="177" spans="1:6" x14ac:dyDescent="0.25">
      <c r="A177">
        <v>62</v>
      </c>
      <c r="B177" s="3">
        <v>41275</v>
      </c>
      <c r="C177" s="3">
        <v>41639</v>
      </c>
      <c r="D177" t="s">
        <v>619</v>
      </c>
      <c r="E177" t="s">
        <v>620</v>
      </c>
      <c r="F177" t="s">
        <v>621</v>
      </c>
    </row>
    <row r="178" spans="1:6" x14ac:dyDescent="0.25">
      <c r="A178">
        <v>62</v>
      </c>
      <c r="B178" s="3">
        <v>41640</v>
      </c>
      <c r="C178" s="3">
        <v>42369</v>
      </c>
      <c r="D178" t="s">
        <v>622</v>
      </c>
      <c r="E178" t="s">
        <v>623</v>
      </c>
      <c r="F178" t="s">
        <v>563</v>
      </c>
    </row>
    <row r="179" spans="1:6" x14ac:dyDescent="0.25">
      <c r="A179">
        <v>62</v>
      </c>
      <c r="B179" s="3">
        <v>43101</v>
      </c>
      <c r="C179" s="3">
        <v>44850</v>
      </c>
      <c r="D179" t="s">
        <v>391</v>
      </c>
      <c r="E179" t="s">
        <v>417</v>
      </c>
      <c r="F179" t="s">
        <v>393</v>
      </c>
    </row>
    <row r="180" spans="1:6" x14ac:dyDescent="0.25">
      <c r="A180">
        <v>63</v>
      </c>
      <c r="B180" s="3">
        <v>41275</v>
      </c>
      <c r="C180" s="3">
        <v>44515</v>
      </c>
      <c r="D180" t="s">
        <v>624</v>
      </c>
      <c r="E180" t="s">
        <v>625</v>
      </c>
      <c r="F180" t="s">
        <v>626</v>
      </c>
    </row>
    <row r="181" spans="1:6" x14ac:dyDescent="0.25">
      <c r="A181">
        <v>64</v>
      </c>
      <c r="B181" s="3">
        <v>2024</v>
      </c>
      <c r="C181" s="3">
        <v>2024</v>
      </c>
      <c r="D181" t="s">
        <v>627</v>
      </c>
      <c r="E181" t="s">
        <v>501</v>
      </c>
      <c r="F181" t="s">
        <v>393</v>
      </c>
    </row>
    <row r="182" spans="1:6" x14ac:dyDescent="0.25">
      <c r="A182">
        <v>64</v>
      </c>
      <c r="B182" s="3">
        <v>2024</v>
      </c>
      <c r="C182" s="3">
        <v>2024</v>
      </c>
      <c r="D182" t="s">
        <v>628</v>
      </c>
      <c r="E182" t="s">
        <v>501</v>
      </c>
      <c r="F182" t="s">
        <v>393</v>
      </c>
    </row>
    <row r="183" spans="1:6" x14ac:dyDescent="0.25">
      <c r="A183">
        <v>64</v>
      </c>
      <c r="B183" s="3">
        <v>2016</v>
      </c>
      <c r="C183" s="3">
        <v>2016</v>
      </c>
      <c r="D183" t="s">
        <v>629</v>
      </c>
      <c r="E183" t="s">
        <v>442</v>
      </c>
      <c r="F183" t="s">
        <v>444</v>
      </c>
    </row>
    <row r="184" spans="1:6" x14ac:dyDescent="0.25">
      <c r="A184">
        <v>65</v>
      </c>
      <c r="B184" s="3">
        <v>45458</v>
      </c>
      <c r="C184" s="3">
        <v>45838</v>
      </c>
      <c r="D184" t="s">
        <v>630</v>
      </c>
      <c r="E184" t="s">
        <v>391</v>
      </c>
      <c r="F184" t="s">
        <v>393</v>
      </c>
    </row>
    <row r="185" spans="1:6" x14ac:dyDescent="0.25">
      <c r="A185">
        <v>65</v>
      </c>
      <c r="B185" s="3">
        <v>45170</v>
      </c>
      <c r="C185" s="3">
        <v>45457</v>
      </c>
      <c r="D185" t="s">
        <v>417</v>
      </c>
      <c r="E185" t="s">
        <v>391</v>
      </c>
      <c r="F185" t="s">
        <v>393</v>
      </c>
    </row>
    <row r="186" spans="1:6" x14ac:dyDescent="0.25">
      <c r="A186">
        <v>65</v>
      </c>
      <c r="B186" s="3">
        <v>44319</v>
      </c>
      <c r="C186" s="3">
        <v>45026</v>
      </c>
      <c r="D186" t="s">
        <v>631</v>
      </c>
      <c r="E186" t="s">
        <v>632</v>
      </c>
      <c r="F186" t="s">
        <v>444</v>
      </c>
    </row>
    <row r="187" spans="1:6" x14ac:dyDescent="0.25">
      <c r="A187">
        <v>66</v>
      </c>
      <c r="B187" s="3">
        <v>44577</v>
      </c>
      <c r="C187" s="3">
        <v>44635</v>
      </c>
      <c r="D187" t="s">
        <v>633</v>
      </c>
      <c r="E187" t="s">
        <v>391</v>
      </c>
      <c r="F187" t="s">
        <v>393</v>
      </c>
    </row>
    <row r="188" spans="1:6" x14ac:dyDescent="0.25">
      <c r="A188">
        <v>66</v>
      </c>
      <c r="B188" s="3">
        <v>44636</v>
      </c>
      <c r="C188" s="3">
        <v>45596</v>
      </c>
      <c r="D188" t="s">
        <v>634</v>
      </c>
      <c r="E188" t="s">
        <v>391</v>
      </c>
      <c r="F188" t="s">
        <v>393</v>
      </c>
    </row>
    <row r="189" spans="1:6" x14ac:dyDescent="0.25">
      <c r="A189">
        <v>66</v>
      </c>
      <c r="B189" s="3">
        <v>45597</v>
      </c>
      <c r="C189" s="3">
        <v>45930</v>
      </c>
      <c r="D189" t="s">
        <v>376</v>
      </c>
      <c r="E189" t="s">
        <v>391</v>
      </c>
      <c r="F189" t="s">
        <v>393</v>
      </c>
    </row>
    <row r="190" spans="1:6" x14ac:dyDescent="0.25">
      <c r="A190">
        <v>67</v>
      </c>
      <c r="B190" s="3">
        <v>44501</v>
      </c>
      <c r="C190" s="3">
        <v>45900</v>
      </c>
      <c r="D190" t="s">
        <v>635</v>
      </c>
      <c r="E190" t="s">
        <v>636</v>
      </c>
      <c r="F190" t="s">
        <v>444</v>
      </c>
    </row>
    <row r="191" spans="1:6" x14ac:dyDescent="0.25">
      <c r="A191">
        <v>67</v>
      </c>
      <c r="B191" s="3"/>
      <c r="C191" s="3"/>
      <c r="D191" t="s">
        <v>637</v>
      </c>
      <c r="E191" t="s">
        <v>638</v>
      </c>
      <c r="F191" t="s">
        <v>444</v>
      </c>
    </row>
    <row r="192" spans="1:6" x14ac:dyDescent="0.25">
      <c r="A192">
        <v>67</v>
      </c>
      <c r="B192" s="3"/>
      <c r="C192" s="3"/>
      <c r="D192" t="s">
        <v>639</v>
      </c>
      <c r="E192" t="s">
        <v>638</v>
      </c>
      <c r="F192" t="s">
        <v>444</v>
      </c>
    </row>
    <row r="193" spans="1:6" x14ac:dyDescent="0.25">
      <c r="A193">
        <v>68</v>
      </c>
      <c r="B193" s="3">
        <v>45108</v>
      </c>
      <c r="C193" s="3">
        <v>45231</v>
      </c>
      <c r="D193" t="s">
        <v>570</v>
      </c>
      <c r="E193" t="s">
        <v>640</v>
      </c>
      <c r="F193" t="s">
        <v>444</v>
      </c>
    </row>
    <row r="194" spans="1:6" x14ac:dyDescent="0.25">
      <c r="A194">
        <v>68</v>
      </c>
      <c r="B194" s="3">
        <v>44621</v>
      </c>
      <c r="C194" s="3">
        <v>45108</v>
      </c>
      <c r="D194" t="s">
        <v>570</v>
      </c>
      <c r="E194" t="s">
        <v>641</v>
      </c>
      <c r="F194" t="s">
        <v>444</v>
      </c>
    </row>
    <row r="195" spans="1:6" x14ac:dyDescent="0.25">
      <c r="A195">
        <v>69</v>
      </c>
      <c r="B195" s="3">
        <v>44621</v>
      </c>
      <c r="C195" s="3">
        <v>45397</v>
      </c>
      <c r="D195" t="s">
        <v>419</v>
      </c>
      <c r="E195" t="s">
        <v>642</v>
      </c>
      <c r="F195" t="s">
        <v>643</v>
      </c>
    </row>
    <row r="196" spans="1:6" x14ac:dyDescent="0.25">
      <c r="A196">
        <v>69</v>
      </c>
      <c r="B196" s="3">
        <v>43467</v>
      </c>
      <c r="C196" s="3">
        <v>44865</v>
      </c>
      <c r="D196" t="s">
        <v>644</v>
      </c>
      <c r="E196" t="s">
        <v>645</v>
      </c>
      <c r="F196" t="s">
        <v>643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2026-04-10T19:03:40Z</dcterms:created>
  <dcterms:modified xsi:type="dcterms:W3CDTF">2026-04-22T16:35:59Z</dcterms:modified>
</cp:coreProperties>
</file>