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2_2025/Con formula/"/>
    </mc:Choice>
  </mc:AlternateContent>
  <xr:revisionPtr revIDLastSave="253" documentId="11_3051EE54962794CE010F55EF34B12D2EF08BCA28" xr6:coauthVersionLast="47" xr6:coauthVersionMax="47" xr10:uidLastSave="{9B5A2AAB-7BE3-4B00-9AAB-7DD40B96A77B}"/>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 l="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alcChain>
</file>

<file path=xl/sharedStrings.xml><?xml version="1.0" encoding="utf-8"?>
<sst xmlns="http://schemas.openxmlformats.org/spreadsheetml/2006/main" count="393" uniqueCount="127">
  <si>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</si>
  <si>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</si>
  <si>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</si>
  <si>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</si>
  <si>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</si>
  <si>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</si>
  <si>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</si>
  <si>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</si>
  <si>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</si>
  <si>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</si>
  <si>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</si>
  <si>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</si>
  <si>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</si>
  <si>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</si>
  <si>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</si>
  <si>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</si>
  <si>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</si>
  <si>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</si>
  <si>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</si>
  <si>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</si>
  <si>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</si>
  <si>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</si>
  <si>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</si>
  <si>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</si>
  <si>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</si>
  <si>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</si>
  <si>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</si>
  <si>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</si>
  <si>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</si>
  <si>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</si>
  <si>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</si>
  <si>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</si>
  <si>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</si>
  <si>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</si>
  <si>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</si>
  <si>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</si>
  <si>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</si>
  <si>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</si>
  <si>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</si>
  <si>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</si>
  <si>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</si>
  <si>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</si>
  <si>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</si>
  <si>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</si>
  <si>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</si>
  <si>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</si>
  <si>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</si>
  <si>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</si>
  <si>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</si>
  <si>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</si>
  <si>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</si>
  <si>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</si>
  <si>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</si>
  <si>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</si>
  <si>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</si>
  <si>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</si>
  <si>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</si>
  <si>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</si>
  <si>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</si>
  <si>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</si>
  <si>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</si>
  <si>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</si>
  <si>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</si>
  <si>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</si>
  <si>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</si>
  <si>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</si>
  <si>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</si>
  <si>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</si>
  <si>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</si>
  <si>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Solicito se informe si cuenta con contratos o adquisición de productos o servicios con la persona moral denominada CIA Periodística El Sol de León S.A. de C.V. y/o comercialmente conocida como Periódico El Sol de León. Lo anterior en los años 2024 y 2025
En caso de ser positivo solicito informe los montos pagados por contratos o adquisición de productos o servicios, así como las fechas de pago y las cuentas a las que se realizaron las dispersiones.
De igual manera solicito proporcione facturas y pagos realizados a la persona moral denominada CIA Periodística El Sol de León S.A. de C.V. y/o comercialmente conocida como Periódico El Sol de León en los años 2024 y 2025</t>
  </si>
  <si>
    <t>¿Cuál es l la normativa? (reglamentos, lineamientos, adendas) que especifiquen los procedimientos sancionadores para el personal que labora dentro de la institución.
¿Cuáles son los recursos con los que cuenta la institución para señalar una falta por parte del personal? ¿Qué figura es capaz de aplicarlos? ¿Cómo los aplica?</t>
  </si>
  <si>
    <t>Se solicita el perfil académico y laboral (no semblanza ni abreviado) de las personas titulares de toras las direcciones, unidades, coordinaciones del Instituto, así como el proceso de selección de cada una, mediante el cual fueron designados para el cargo que ostentan actu</t>
  </si>
  <si>
    <t>Derivado de las actividades y eventos realizados por los 30 años de la institución, se solicita lo siguiente:
¿Existe un documento que contenga plan operativo de la conmemoración? en tal caso ¿Qué autoridades fueron las encargadas de realizarlo y cómo fue aprobado? si existe, proporcionarlo de manera digital.
Presupuesto asignado y ejercido para contratación de medios impresos, digitales, medios alternos. Desglose de cada una de las contrataciones realizadas oara este fin.
Presupuesto asignado y ejercido por concepto de viáticos, para autoridades invitadas como gastos de representación de autoridades de la misma institución (gasto en comidas, gasolina, regalos para participantes).
¿Se cuenta con listas de registro de las personas que participaron en las actividades y eventos?
¿Qué material de difusión se realizó para este fin y cuanto costó su producción? Desglose materiales realizados y costo por unidad.
¿Se cuenta con la estadística del personal que participó en la organización, y logística de todas las actividades, así como y las horas extras laboradas?</t>
  </si>
  <si>
    <t>¿Existe un mecanismo de evaluación para el personal?
Explicar detalladamente cómo se aplica, y nombrar y compartir la normativa que respalda el proceso.
En caso de existir, ¿el mecanismos aplica tambien para titulares de área y consejerías?
Explicar detalladamente cómo se aplica, y nombrar y compartir la normativa que respalda el proceso.</t>
  </si>
  <si>
    <t>¿El Instituto está certificado en la Norma Mexicana NMX-R-025-SCFI-2015 en Igualdad Laboral?
En caso de ser positiva la respuesta proporcionar los siguientes datos:
Desde cuándo está certificada
Cual es la instancia encargada de dar seguimiento a las acciones necesarias para dar cumplimiento
Cómo se aplica el programa de inclusión laboral
Qué presupuesto se ha contemplado en los últimos 5 años para las adecuaciones físicas necesarias en el inmueble y el eqiopo necesario para dar atención al personal del PIL
Cuáles son las adecuaciones físicas realizadas en el ( o los inmuebles) y el equipo adquirido para las personas que integran el PIL
Se han registrado accidentes dentro de las instalaciones del IEEG, en horario laboral o no, que hayan afectado a alguna de las personas del PEL
Se han registrado incapacidades de personas del PIL, ya sea por accidentes dentro de la institución o por otra circunstancia de salud</t>
  </si>
  <si>
    <t>Respecto a las convocatorias internas o externas para vacantes para cualquier puesto en todas las áreas del Instituto, de enero 2021 a la fecha (abril 2024), proporcionar lo siguiente:
1.- Número de convocatorias, clasificado por modalidad (Interna o externa), por cargo, por área.
2.- Desglose de medios de difusión por convocatoria.
3.- Desglose del proceso de selección.
5.- Lineamientos, procedimientos escritos para la selección de personal y cobertura de vacantes.</t>
  </si>
  <si>
    <t>¿Cuánto es el presupuesto para la difusión institucional para el jercicio 2025?
¿Cuántas campañas se proyectan para el ejercicio 2025?
¿Qué medios de difusión se contemplan para el ejercicio 2025? Presentar desglose de cada medio, (digital, escrito, alterno, plataformas) y presupuesto contemplado para cada medio.
¿Cuál es el proceso para la selección de los medios para la difusión institucional?</t>
  </si>
  <si>
    <t>Se compraron tiempos en radio y televisión durante el año 2024? De ser así ¿cuanto presupuesto se ejerció, en que medios, durante que periodo y cuáles fueron los spots difundicos?
Se presupuestaron tiempos en radio y televisión parael año 2025? De ser así ¿cuanto presupuesto se presupuestó y cuánto se ha ejercido, en que medios, durante que periodo y cuáles fueron los spots difundicos?
El instituto cuenta con tiempos oficiales como el INE y partidos políticos? De ser así:
¿Cuánto le corresponde al día?
¿Cuantas emisoras transmisten sus anuncios?
¿Cuantos anuncios se difundieron durante el 2024 y en qué periodo?
¿Cuántos anuncios se han difundidio durante el 2025?</t>
  </si>
  <si>
    <t>ADQUISICIONES
De la Compra de BOLSAS PARA SIMULACRO contratada al Formas inteligentes, S.A de C.V. bajo el número de contrato AD 13/2024 en el municipio Gto, Gto. proporcione:
Proporcionar en medio magnético, los documentos contables que incluyan la documentación comprobatoria y justificativa del gasto, así como:
Documento que acredite la solicitud del bien.
Contrato(s) y en su caso, convenio(s) modificatorio(s), así como sus respectivos anexos;
Documento que acredite el pago (evidencia de la transferencia o pago)
Comprobantes fiscales digitales.
Estudio o investigación de mercado que incluya el soporte de las fuentes consultadas.
Documentos electrónicos que integran el expediente del proceso de contratación, entre otros:
El medio (correo electrónico, oficio, escrito, etc.) mediante el cual se realizó la invitación a cotizar, así como, copia electrónica de la invitación enviada con las especificaciones y características del bien a cotizar.
El medio (correo electrónico, oficio, escrito, etc.) mediante el cual se recibió la cotización, propuesta técnica y/o económica;
El medio (correo electrónico, oficio, escrito, etc.) mediante el cual se informó al proveedor del bien sobre su contratación;
Acta del acuerdo de aprobación de la adjudicación.
Asimismo, proporcionar evidencia de:
Cotización, propuesta técnica y/o económica recibida;
Evaluación de las propuestas.
Acta de apertura y evaluación de propuestas y cuadro comparativo;
Acta de la junta de aclaraciones;
Acta de fallo
En los casos aplicables, autorización de la Tesorería para la adquisición de los bienes y equipos informáticos y de la Dirección responsable de las Tecnologías de la Información.
Documental digitalizada que acredite la validación de la entrega y recepción de los bienes a entera satisfacción.</t>
  </si>
  <si>
    <t>Solicitó
-Los resultados electorales por casilla de la elección a Presidente Municipal del Municipio de San Felipe
-Los resultados electorales por casilla de la elección a Diputado Local en el Municipio de San Felipe
-Los resultados electorales por casilla de la elección a Gobernador en el Municipio de San Felipe</t>
  </si>
  <si>
    <t>Personal asignado a cada regidor, desde que tomaron cargo hasta la presente fecha.
Fecha de inicio y término del contrato en dado caso de que ya no estén laborando.</t>
  </si>
  <si>
    <t>Respecto al parque vehicular:
Las personas titulares de las áreas, consejeras y consejeros ¿cuentan con el apoyo de vehículo institucional? ¿cuentan con recurso de gasolina?
Desglosar la siguiente información:
Titulares, consejeras y consejeros que cuentan con vehículo oficial
¿Es solo para comisiones institucionales o para traslado a sus domicilios particulares?
En periodos vacacionales y fines de semana, los vehiculos se quedan en las instalaciones del instituto
Cuál es el control que se lleva para el registro del uso de los vehículos
Proporcionar Marca y modelo de cada vehículo
Fecha de adquisición de cada vehículo
Kilometraje de cada vehículo a la fecha de recepción de la presente solicitud
Desglose, por año, de 2018 a la fecha de recepción de la presente solicitud, de recurso ejercido por concepto de adquisiciones de vehículos, mantenimiento, polizas de seguro.
Desglose por vehículo y por año, de 2023 a la fecha de recepción de la presente solicitud, de recurso ejercido por concepto de gasolina.
SE SOLICITA ADJUNTAR LA INFORMACIÓN EN DOCUMENTO, NO A TRAVÉS DE LIGAS DE SHAREPOINT.</t>
  </si>
  <si>
    <t>A quien corresponda:
Por medio de la presente, solicito atentamente se proporcione la información histórica de la que disponga el Instituto Electoral respecto de las y los candidatos que hayan contendido para el cargo de Presidencia Municipal en cualquier proceso electoral municipal celebrado en la entidad o entidades.
La información requerida es aquella que sea equivalente o similar a la que se publica en el sistema “Candidatas y Candidatos, ¡Conóceles!”, o el sistema análogo o formato que este instituto solicitaba en las elecciones anteirores y que maneje o manejaba el Instituto, y que pueda incluir, de manera enunciativa mas no limitativa, los siguientes datos:
1. Información de identificación y postulación:
o Nombre completo de la o el candidato.
o Entidad y municipio en los que compitió.
o Proceso electoral (año y tipo de elección).
o Partido político, coalición o candidatura independiente que registró a la persona candidata.
2. Información biográfica y curricular (en caso de contar con ella):
o Fecha de nacimiento.
o Ocupación.
o Nivel de estudios o grado académico.
o Trayectoria política y/o laboral.
o Experiencia en cargos públicos o de elección popular previos.
3. Información complementaria (en caso de contar con ella):
o Declaración patrimonial o de intereses (si fuese pública).
o Fotografía oficial utilizada en campañas (si aplica).
o Plan de trabajo o principales propuestas de campaña (si estuvieran registradas).
A fin de brindar claridad, solicito que, en caso de que no se cuente con la totalidad de la información descrita, se me proporcione al menos aquella que posea su Instituto, señalando los campos de información que no existan o que estén bajo reserva, indicando en su respuesta el fundamento jurídico que sustente la posible inexistencia o reserva.
Asimismo, agradeceré que la información se entregue preferentemente en formato electrónico, de manera que se facilite su consulta y análisis (por ejemplo, en archivos CSV, Excel).</t>
  </si>
  <si>
    <t>"A quien corresponda:
Por medio de la presente, solicito atentamente se proporcione la información histórica de la que disponga el Instituto Electoral respecto de las y los candidatos que hayan contendido para el cargo de Presidencia Municipal en cualquier proceso electoral municipal celebrado en la entidad o entidades.
La información requerida es aquella que sea equivalente o similar a la que se publica en el sistema “Candidatas y Candidatos, ¡Conóceles!”, o el sistema análogo o formato que este instituto solicitaba en las elecciones anteirores y que maneje o manejaba el Instituto, y que pueda incluir, de manera enunciativa mas no limitativa, los siguientes datos:
1. Información de identificación y postulación:
o Nombre completo de la o el candidato.
o Entidad y municipio en los que compitió.
o Proceso electoral (año y tipo de elección).
o Partido político, coalición o candidatura independiente que registró a la persona candidata.
2. Información biográfica y curricular (en caso de contar con ella):
o Fecha de nacimiento.
o Ocupación.
o Nivel de estudios o grado académico.
o Trayectoria política y/o laboral.
o Experiencia en cargos públicos o de elección popular previos.
3. Información complementaria (en caso de contar con ella):
o Declaración patrimonial o de intereses (si fuese pública).
o Fotografía oficial utilizada en campañas (si aplica).
o Plan de trabajo o principales propuestas de campaña (si estuvieran registradas).
A fin de brindar claridad, solicito que, en caso de que no se cuente con la totalidad de la información descrita, se me proporcione al menos aquella que posea su Instituto, señalando los campos de información que no existan o que estén bajo reserva, indicando en su respuesta el fundamento jurídico que sustente la posible inexistencia o reserva.
Asimismo, agradeceré que la información se entregue preferentemente en formato electrónico, de manera que se facilite su consulta y análisis (por ejemplo, en archivos CSV, Excel)."</t>
  </si>
  <si>
    <t>"Solicito de manera respetuosa toda la información pública disponible y desglosada correspondiente al ciudadano Gabriel Mata González, en su carácter de regidor integrante del Ayuntamiento 2024–2027 del municipio de Dolores Hidalgo, Guanajuato y diez años previos al 2024. En específico, requiero lo siguiente:
Curriculum vitae completo y trayectoria profesional.
Declaraciones patrimoniales, de intereses y fiscal, correspondientes al inicio y en su caso, actualizaciones durante su gestión.
Remuneración mensual bruta y neta, así como percepciones adicionales (viáticos, compensaciones, apoyos, bonos, seguros, etc.).
Información sobre personal a su cargo o bajo su coordinación, incluyendo nombre, cargo, funciones y remuneración.
Agenda pública, actividades oficiales, reuniones institucionales y giras de trabajo.
Participación en comisiones edilicias: nombre de las comisiones, funciones, sesiones celebradas, y actas correspondientes.
Informes de actividades, resultados, propuestas o iniciativas presentadas por el regidor durante el periodo 2024–2027.
Gasto en viáticos, comisiones, giras y otros recursos públicos ejercidos directamente o por terceros bajo su supervisión.
Actas de sesiones de cabildo en las que haya participado, así como registro de asistencia y votación.
Contratos, convenios, oficios, acuerdos o gestiones en las que haya intervenido directa o indirectamente en el ejercicio de sus funciones.
Registro de denuncias, procedimientos administrativos, demandas civiles, penales o laborales presentadas en contra del regidor ante cualquier instancia municipal, estatal o federal, ya sea por ciudadanos, servidores públicos o entes fiscalizadores, incluyendo el estatus procesal actual (activo, resuelto, en archivo).
Solicito que toda la información se entregue en formato digital, preferentemente en PDF, Excel o Word, y que se indique claramente si alguna parte de la información está reservada o clasificada conforme a la Ley General de Transparencia, incluyendo fundamento jurídico."</t>
  </si>
  <si>
    <t>"La Secretaría de las Mujeres, de reciente creación, trabaja para garantizar el derecho de acceso a la información de las mujeres, en este sentido se solicita la siguiente información:
1.	Nombre del ayuntamiento.
2.	Nombre completo, cargo y datos de contacto (correo electrónico y número telefónico institucional) de la/el presidenta/e municipal.
3.	Nombre completo y cargo de todas/os las/los síndicas/os y regidoras/es que componen a cada Ayuntamiento.
4.	La fecha de emisión del nombramiento de los anteriores.
5.	La dirección el H. Ayuntamiento de cada municipio
Esta información nos permitirá establecer un canal de comunicación más directo y coordinado en favor de la igualdad de género en la Administración Pública Municipal."</t>
  </si>
  <si>
    <t>"Estimado Instituto Electoral Local
Me dirijo a usted con el fin de solicitar información sobre la asignación de escaños de representación proporcional y la conformación final del Congreso local en cada legislatura desde el año 2000 hasta 2024.
En específico, agradecería su apoyo con:
1. Los acuerdos oficiales donde se detalla la asignación de escaños de representación proporcional a cada partido político.
2. El documento o archivo con la conformación final del Congreso local, especificando cuántos escaños corresponden a mayoría relativa y cuántos a representación proporcional en cada legislatura, es decir, los escaños de mayoría relativa y los escaños de representación de cada partido político de las diferentes legislaturas.
3. Los enlaces oficiales donde pueda acceder a estos acuerdos y a la conformación de las diferentes legislaturas.
Quedo atento a su amable respuesta.
Atentamente,"</t>
  </si>
  <si>
    <t>"1. ¿Solicito saber cuántas consultas públicas se han realizado a los pueblos y comunidades indígenas en el estado de Guanajuato en materia electoral?
2. Solicitó saber de los procesos electorales del 2018 al 2024, ¿Cuáles de los 46 ayuntamientos del Estado de Guanajuato contaron o cuentan con una representación indígena, cuantas mujeres y cuantos hombres (Presidente o Presidenta, Sindico o Sindica y Regidores o Regidoras) derivado de los procesos electorales en el Estado de Guanajuato derivado de la reforma al artículo 184 bis, de la Ley de Instituciones y Procedimientos electorales para el Estado de Guanajuato 
3. Solicitó saber de los procesos electorales del 2018 al 2024, ¿Cuáles distritos o cuantos los XXII de mayoría relativa y de los 14 de representación proporcional tuvieron o cuentan con una representación indígena, cuantas mujeres y cuantos hombres derivado de las acciones afirmativas en favor de los pueblos y comunidades indígenas en la conformación de los ayuntamientos? Derivado de la reforma al artículo 184 bis, de la Ley de Instituciones y Procedimientos electorales para el Estado de Guanajuato
4. Solicito saber ¿Cuántas personas por conducto de los partidos políticos solicitaron su registro como candidatas representantes adscritas a alguna comunidad o pueblo indígena en el Estado de Guanajuato, dentro de los procesos electorales 2018 al 2024? ¿Cuántas cumplieron con los requisitos y porcentajes de ley y cuáles son esos requisitos de ley por acciones afirmativas?"</t>
  </si>
  <si>
    <t xml:space="preserve">Solicito copia simple de las denuncias o quejas presentadas por hostigamiento y acoso sexual o laboral presentadas por el personal de rama administrativa, honorarios permanentes, honorarios eventuales, honorarios, en contra de la Lic. Verónica Moreno Aguirre que fungía como Vocal de Organización Electoral en el periodo de 2016-2020, en la Junta Distrital Ejecutiva 18 de jalisco Autlán de Navarro </t>
  </si>
  <si>
    <t>"Deseo conocer:
1.Los números de expedientes de los asuntos en los que se haya ordenado suspensiones provisionales o definitivas relacionadas con la Reforma al Poder Judicial, en la que se haya señalado al Instituto Electoral del Estado de Guanajuato como autoridad responsable.
únicamente se solicita el número de expediente, por lo que no se violaría algún derecho en el tratamiento de datos personales."</t>
  </si>
  <si>
    <t>"Por medio de la presente, solicito de manera formal el acceso a la siguiente información correspondiente al periodo comprendido entre los años 1960 y 2025, relativa a los congresos locales de las 32 entidades federativas de los Estados Unidos Mexicanos:
Estados solicitados: Aguascalientes, Baja California, Baja California Sur, Campeche, Chiapas, Chihuahua, Ciudad de México, Coahuila, Colima, Durango, Estado de México, Guanajuato, Guerrero, Hidalgo, Jalisco, Michoacán, Morelos, Nayarit, Nuevo León, Oaxaca, Puebla, Querétaro, Quintana Roo, San Luis Potosí, Sinaloa, Sonora, Tabasco, Tamaulipas, Tlaxcala, Veracruz, Yucatán y Zacatecas.
Para cada entidad federativa, solicito la siguiente información, desagregada por legislatura y por año:
Conformación de la Mesa Directiva del Congreso local:
Nombre completo de cada persona integrante.
Cargo específico ocupado (Presidencia, Vicepresidencia, Secretaría, Prosecretaría, u otros cargos si aplican).
Año(s) de ejercicio del cargo.
Partido político de pertenencia.
Integración de las comisiones legislativas locales (ordinarias, especiales y/o de investigación):
Nombre de la comisión.
Nombre completo de cada integrante.
Cargo dentro de la comisión (Presidencia, Secretaría, Vocalía, etc.).
Partido político.
Año(s) en que participó.
Órganos de coordinación política o similares, según su denominación local (por ejemplo: Junta de Coordinación Política, Junta de Concertación Política, Junta de Gobierno, Comité de Coordinación o equivalentes):
Nombre completo de cada integrante.
Cargo (Presidencia, coordinación, integrante, etc.).
Partido político.
Año(s) de participación.
Coordinaciones o jefaturas de bancada o grupo parlamentario:
Nombre completo de la persona que fungió como coordinador(a) o líder de bancada.
Partido político.
Periodo o año(s) en que ocupó el cargo.
Asesores adscritos a comisiones legislativas (si existiera esta figura en el ámbito local):
Nombre completo del asesor(a).
Comisión o grupo parlamentario al que estuvo adscrito(a).
Año(s) en que brindó sus servicios.
Solicito que la información sea entregada en formato abierto y reutilizable (preferentemente Excel o CSV), organizada por estado, legislatura, año, órgano legislativo, nombre de la persona y cargo desempeñado.
Agradezco mucho su atención y quedo atenta a la entrega de la información conforme a los plazos establecidos en la normatividad correspondiente."</t>
  </si>
  <si>
    <t>INFORMACION DE ACTUAL DOMICILIO EN EMPALME ESCOBEDO PARA PODER GIRAR OFICIO Y SER NOTIFICADO SOBRE PROCESO EN JUZGADO DE LO FAMILIAR EN SU CONTRA SOBRE LA PERDIDA DE PATRIA POTESTAD</t>
  </si>
  <si>
    <t>solicito el contrato por el cual se realizo la compra de boletas electorales para el proceso electoral 2024</t>
  </si>
  <si>
    <t>"Solicito la información concerniente a los partidos políticos en el estado desde su registro a la fecha de la presente solicitud
1.- ¿Quiero saber cuántos y cuales partidos existen y han existido en el estado?
2.- ¿Cuántos y cuales partidos han recibido prerrogativas y en qué años?
3.- ¿Cuántos y cuales partidos han perdido prerrogativas y en qué años?
4.- ¿Cuántos y cuales partidos tienen y han tenido registro en el estado?
5.- ¿Cuántos y cuales partidos han perdido registro en el estado y en qué año?"</t>
  </si>
  <si>
    <t>Cantidad de quejas o denuncias en el estado de Guanajuato en materia de violencia política contra las mujeres en razón de género en los años 2020, 2021, 2022, 2023, 2024 y 2025. Números de quejas o denuncias en el estado de Guanajuato en materia de violencia política contra las mujeres en razón de género en los años 2020, 2021, 2022, 2023, 2024 y 2025. Cantidad de sentencias en el estado de Guanajuato en materia de violencia política contra las mujeres en razón de género en los años 2020, 2021, 2022, 2023, 2024 y 2025. Números de sentencias en el estado de Guanajuato en materia de violencia política contra las mujeres en razón de género en los años 2020, 2021, 2022, 2023, 2024 y 2025. Tipo de sanciones en materia de violencia política contra las mujeres en razón de género en los años 2020, 2021, 2022, 2023, 2024 y 2025. Personas sancionadas en materia de violencia política contra las mujeres en razón de género en los años 2020, 2021, 2022, 2023, 2024 y 2025.</t>
  </si>
  <si>
    <t>"Se requiero se me informe y precise:
1.- Método, forma, procedimiento y requisitos para registrarse al padrón de proveedores del sujeto obligado.
2.- Infórmese si el registro al padrón de proveedores tiene costo, y en caso de ser afirmativo precisar el monto para el año 2025.
3.- Indicar si el trámite es exclusivamente por internet para darse de alta como proveedor del sujeto obligado, o se realiza de forma física.
4.- En caso de contar el sujeto obligado con organismos autónomos, descentralizados, institutos, fideicomisos, secretarías, patronatos, consejos, entre otros, se requiere que cada uno de sus entes se pronuncie sobre si cuentan con registros de proveedores independientemente del registro que se efectúe al interior del sujeto obligado, es decir, si también los proveedores deben registrarse en cada una de las secretarías, dependencias, direcciones, patronatos, fideicomisos, institutos, y demás, para ofrecer los productos.
5.- En caso de ser afirmativa la numeral 4, favor de pronunciarse al respecto por todas y cada una de las unidades que conformen al sujeto obligado, tales como secretarías, institutos, organismos autónomos, descentralizados, patronatos y fideicomisos, sobre los requisitos para unirse al padrón de proveedores de la dependencia, forma de realizar el trámite, y en su caso costos, favor de proporcionar a detalle la información."</t>
  </si>
  <si>
    <t>Deseo conocer los montos que se han erogado por motivo de viáticos en favor de las y los actuales consejeros del Instituto desde su posesión en el cargo, así como los comprobantes que sustentan cada erogación realizada por dicho concepto.</t>
  </si>
  <si>
    <t>"por medio de la presente solicito a usted:
- Listado de ubicación de casillas instaladas en el municipio de Acámbaro en el proceso electoral 2023- 2024
- Listado y resultados de las casillas que fueron recontadas
- Listado de casillas anuladas
- Listado de casillas que no fueron instaladas por alguna situación
- Listado de casillas que se reubicaron el día de la elección.
Todos los listados correspondientes al municipio de Acámbaro, Guanajuato."</t>
  </si>
  <si>
    <t>Me comparten el curriculo vitae en su versión pública de Christian Adrián Fonseca Loza jefe de procedimientos especiales y ordinarios y de María Cristina Silva, jefa de procedimientos especiales en materia de violencia política contra las mujeres, adscritos en la unidad de lo contencioso electoral del IEEG.</t>
  </si>
  <si>
    <t>"Solicito me informen si durante el ejercicio 2025 se han realizado erogaciones por pago de los siguientes conceptos a consejeras y consejeros electorales:
1. Días de descanso laborados
2. ¿retribución por actividades especiales
En caso de ser afirmativo el inciso anterior, indicar a qué consejeras y/o consejeros se les ha realizado dicho pago, así como los meses en que han recibido dichas percepciones extraordinarias"</t>
  </si>
  <si>
    <t>“Antecedente La Ley General de Instituciones y Procedimientos Electorales (LGIPE), publicada en el DOF el 23 de mayo de 2014, establece en el artículo 458, numeral 8 lo siguiente: Los recursos obtenidos por la aplicación de sanciones económicas derivadas de infracciones cometidas por los sujetos del régimen sancionador electoral considerados en este Libro Octavo, serán destinados al Consejo Nacional de Ciencia y Tecnología en los términos de las disposiciones aplicables, cuando sean impuestas por las autoridades federales, y a los organismos estatales encargados de la promoción, fomento y desarrollo de la ciencia, tecnología e innovación cuando sean impuestas por las autoridades locales. Derivado de lo anterior, atentamente solicito me informen lo siguiente:
a) Los recursos que el Instituto Electoral del Estado de Guanajuato entregó al Consejo De Ciencia Y Tecnología Del Estado De Guanajuato en el periodo de 2014 a 2024, en cumplimiento a lo dispuesto en el artículo 458 numeral 8 de la LGIPE.
b)Desglose por año, de 2014 a 2024, de los recursos entregados al Consejo De Ciencia Y Tecnología Del Estado De Guanajuato, en cumplimiento a lo dispuesto en el artículo 458 numeral 8 de la LGIPE.” (Sic)"</t>
  </si>
  <si>
    <t>"1. Monto total de viáticos de cada una de las 7 Consejerías, incluidos sus asesores, asistentes, Secretaría Ejecutiva, incluidos sus asesores, asistentes y Direcciones, ejercidos por comisiones, invitaciones a eventos, o cualquier otro evento de naturaleza diversa, fuera del Estado de Guanajuato, separado por cargos, año o ejercicio fiscal, de los años 2024, 2023, 2022, 2021, 2020, 2019, 2018, 2017, 2016.
2. Monto total de pasajes aéreos de cada una de las 7 Consejerías, incluidos sus asesores, asistentes, Secretaría Ejecutiva,incluidos sus asesores, asistentes y Direcciones, separado por año o ejercicio fiscal, de los años 2024, 2023, 2022, 2021, 2020, 2019, 2018, 2017, 2016.
3. Monto total de gastos erogados por concepto de cacetas, traslados, estacionamientos, servicios de taxis o similares con motivo de comisiones, invitaciones a eventos, o cualquier otro evento de naturaleza diversa, fuera del Estado de Guanajuato, de de cada una de las 7 Consejerías, incluidos sus asesores, asistentes, Secretaría Ejecutiva,incluidos sus asesores, asistentes y Direcciones.
4. Monto total de viáticos de cada una de las 7 Consejerías, incluidos sus asesores, asistentes, Secretaría Ejecutiva, incluidos sus asesores, asistentes y Direcciones, ejercidos por comisiones, invitaciones a eventos, o cualquier otro evento de naturaleza diversa, en el Estado de Guanajuato, separado por cargos, año o ejercicio fiscal, de los años 2024, 2023, 2022, 2021, 2020, 2019, 2018, 2017, 2016.
5. Monto total de pasajes aéreos de cada una de las 7 Consejerías, incluidos sus asesores, asistentes, Secretaría Ejecutiva,incluidos sus asesores, asistentes y Direcciones.separado por año o ejercicio fiscal, de los años 2024, 2023, 2022, 2021, 2020, 2019, 2018, 2017, 2016.
6. Monto total de gastos erogados por concepto de cacetas, traslados, estacionamientos, servicios de taxis o similares con motivo de comisiones, invitaciones a eventos, o cualquier otro evento de naturaleza diversa, en el Estado de Guanajuato, de de cada una de las 7 Consejerías, incluidos sus asesores, asistentes , Secretaría Ejecutiva,incluidos sus asesores, asistentes y Direcciones.
7. De todo los solicitado, se anexe la comprobación correspondiente qué incluya: facturas, notas, ticket's, comandas, etc.
8. Monto total de viáticos aprobados en el presupuesto de egresos del Instituto Electoral del Estado de Guanajuato, por año a partir del año 2017 al 2025, separado por Consejo General, Secretaria Ejecutiva, Direcciones, Coordinaciones, Unidades y demás áreas tanto de la junta Estatal Ejecutiva como de la junta ampliada y juntas Ejecutivas Regionales.
9. Monto total de viáticos ejercidos por año a partir del año 2017 al 2025, separado por cada integrante del Consejo General, Secretaria Ejecutiva, Direcciones, Coordinaciones, Unidades y demás áreas tanto de la junta Estatal Ejecutiva como de la junta ampliada y juntas Ejecutivas Regionales."</t>
  </si>
  <si>
    <t>"Por medio de la presente, y con fundamento en los artículos 6° de la Constitución Política de los Estados Unidos Mexicanos, así como los artículos 3°, 4°, 24° y demás relativos de la Ley General de Transparencia y Acceso a la Información Pública, solicito atentamente la siguiente información correspondiente a los procesos electorales federales, locales y municipales que se han llevado a cabo:
Nombre completo (nombre y apellidos) de cada candidato o candidata registrado(a)
Partido político o coalición por el cual fue postulado(a) Tipo de elección (gubernatura, diputación local, diputación federal, presidencia municipal, sindicatura, regiduría, etc.)
Nombre de la entidad federativa, municipio o demarcación correspondiente
Cargo o puesto al que se postuló
Año de la elección
Periodo requerido: Desde la creación del instituto hasta la fecha más reciente disponible.
Justificación:
La institución cuenta con las funciones de registro, validación y custodia de la documentación relativa a candidaturas en el ámbito federal, local y municipal.
La información solicitada reviste carácter público, dado que se refiere al ejercicio de derechos político-electorales y al acceso a cargos de representación popular, y se encuentra vinculada a las funciones sustantivas de este organismo. Por lo tanto, conforme al principio de máxima publicidad, dicha información debe estar disponible o bien archivada en alguna de sus unidades administrativas.
En caso de no contar con esta información de forma consolidada, solicito respetuosamente se me informe:
Qué ejercicios o formatos históricos conserva el instituto en torno a candidaturas registradas.
Si es necesario dirigir mi solicitud a alguna unidad técnica, coordinación o archivo específico del instituto.
Agradezco mucho la atención prestada a esta solicitud y quedo atento(a) a su respuesta dentro del plazo establecido por la ley."</t>
  </si>
  <si>
    <t>"Por medio de la presente solicito que se infrome del puesto y/o cargo y/o empleo que ocupa el José Eduardo Soto Andrade dentro de los organos, dependencias y/ u oficinas que conforman de la administración pública del Estadode Guanajuato asi como cualquier otro ente publico del ambito local. 
Asi mismo debera proporcionar el domicilio que reporta así como el Sueldo que percibe. Lo anterior en razon de un asunto familiar"</t>
  </si>
  <si>
    <t>"Con relación al proceso de constitución de partidos políticos nacionales en 2025 se solicita:
Organizaciones que presentaron solicitudes de constitución de partidos políticos locales.
Documentación presentada: solicitud, documentos básicos, estatutos, calendarización de asambleas, anexos u otros.
Requerimientos de la autoridad electoral.
Cualquier otro documento presentado por la organización, especialmente donde presentara modificación a sus estatutos.
Hasta la fecha 30 de mayo de 2025, estadistico: fecha de las asamblea, organización | tipo: municipal o distrital | lugar | estatus : celebrada, cancelada o intentada | número de ciudadanos que se entraron a la asamblea o registraron con independencia de su validación.
A la fecha de hoy 30 de mayo, estadístico general de afiliaciones, es decir: Nombre de la organización | Entidad | Municipio| Sección| Número afiliados| Número de afiliados por app | número de afiliados por asamblea | número de ciudadanos con inconsistencias.
Hasta la fecha la calendarización de las asambleas por realizar: organización, tipo, fecha, hora y lugar "</t>
  </si>
  <si>
    <t>Solicito copia simple de la identificación oficial de mi pareja de nombre XXXX XXXX XXXXXXXXX XXXXXXXXX, con fecha de nacimiento XX/XX/XXXX con CURP XXXXXXXXXXXXXXXXXX, mismo que falleció el XX/XX/XXXX en la ciudad de Irapuato, Gto., lo anterior ya que me es necesario ese documento ya que recientemente me enteré de que soy beneficiaria de un seguro (anexo documental que me fue remitida por parte de la comisión Nacional para la protección de los Usuarios y servicios financieros sobre la búsqueda de beneficiarios en el sistema de asegurados y beneficiarios de seguros de vida SIABVIDA) en donde me informan que existen unas pólizas a mi nombre, ya me he comunicado con la aseguradora y efectivamente están esas pólizas, sin embargo me solicitan una copia de la identificación oficial misma que no cuento con ella, dicha copia simple es única y exclusivamente para realizar dicho trámite.</t>
  </si>
  <si>
    <t>Buen día, solicito se me proporcione información atinente a cuál es presupuesto económico con el que cuentan los partidos políticos PAN, PRI, MORENA, VERDE, MC, en el Estado de Guanajuato, ya sea para este año en curso 2025 o bien, si es que dicho presupuesto se realiza por periodo de gobierno, se me informe el presupuesto correspondiente al periodo 2024-2027. Precisando que la presente solicitud se realiza con fines meramente estadísticos y académicos.</t>
  </si>
  <si>
    <t>Buenas tardes, solicito amablemente conocer si la C. Jessica Tinoco Guzmán con RFC XXXXXXXXXXXXX, ha laborado o prestado sus servicios con carácter permenente, eventual o bajo el regimen de honorarios para esa institución, desde su creación hasta la fecha de la presente solicitud. Asimismo, se me proporcionen en su caso, los registros de entrada y de salida de la jornada laboral de dicha persona durante el ejercicio fiscal 2024.</t>
  </si>
  <si>
    <t>Quiero saber si la consejera electoral María Concepción Esther aboites Sámano, tiene el parentesco de prima con la candidata a magistrada victoria Esther Ruiz Sámano</t>
  </si>
  <si>
    <t>Informen si el Poder Judicial del Estado de Guanajuato a remitido a usted mediante al algun oficio o circular su Tabulador de Salarios aplicable para el año 2024 y 2025, en caso de que la respuesta sea afirmativa acompañar a la presente solicitud copia del tabulador.</t>
  </si>
  <si>
    <t>Deseo tener información acerca de la calificación de licenciatura y especialidad, así como documentos que cumplan con el formulario 8 de 8 de quien fue candidata a magistrada en materia de trabajo, boleta 06 en Guanajuato. Victoria Esther Ruiz Sámano</t>
  </si>
  <si>
    <t>Solicito se me proporcione toda la información que obre en la institución y que esté relacionada con la reforma y la elección judicial; entre ella, la estructura del Poder Judicial Local respecto a los cargos que entrarán a elección, la demarcación territorial, las acciones que ha realizado el Instituto Electoral Local en materia de la elección judicial, el número de amparos que se promovieron, los informes previos y justificados que se han rendido, minutas de reuniones en las que se ha abordado el tema, al interior del instituto o con el poder judicial.</t>
  </si>
  <si>
    <t>"Le agradeceré compartirme:
1. El nombre y cargo de los consejos generales que han presidido el OPLE del año 2015 al 2025 inclusive.
2. El nombre de los representantes de los partidos registrados ante esa autoridad del año 2015 al 2025 inclusive.
3. Los partidos políticos nacionales y locales con representación vigente ante el OPLE.
Se solicita la presente información con fines estadísticos y de estudio"</t>
  </si>
  <si>
    <t>Coordinación Administrativa</t>
  </si>
  <si>
    <t>Unidad de Transpaencia</t>
  </si>
  <si>
    <t>Órgano Interno de Control, Unidad Técnica Jurídica y de lo Contencioso Electoral</t>
  </si>
  <si>
    <t>Dirección de Desarrollo Institucional y Servicio Profesional Electoral</t>
  </si>
  <si>
    <t>Coordinación de Comunicación y Difusión, Coordinación Administrativa</t>
  </si>
  <si>
    <t>Unidad Técnica de Igualdad de Género y No Discriminación, Dirección de Desarrollo Institucional y Servicio Profesional Electoral, Coordinación Administrativa</t>
  </si>
  <si>
    <t>Unidad Técnica de Sistemas de Información y Telecomunicaciones</t>
  </si>
  <si>
    <t>Unidad de Transparencia</t>
  </si>
  <si>
    <t>Secretaría Ejecutiva</t>
  </si>
  <si>
    <t>Secretaría Ejecutiva, Unidad Técnica Jurídica y de lo Contencioso Electoral</t>
  </si>
  <si>
    <t>Unidad Técnica Jurídica y de lo Contencioso Electoral</t>
  </si>
  <si>
    <t>Dirección de Organización Electoral</t>
  </si>
  <si>
    <t>Dirección de Desarrollo Institucional y Servicio Profesional Electoral, Secretaría Ejecutiva</t>
  </si>
  <si>
    <t>Se realizó la versión pública de algunos anexos, ya que contienen datos personales que deben de clasificarse de confidencial mismo que determinó el Comité de Transparencia en la resolución CT/039/2025 https://bit.ly/3Iv4SMC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</si>
</sst>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3" borderId="0" xfId="0" applyFill="1"/>
    <xf numFmtId="0" fontId="3" fillId="0" borderId="0" xfId="0" applyFont="1"/>
    <xf numFmtId="14" fontId="3" fillId="0" borderId="0" xfId="0" applyNumberFormat="1" applyFont="1"/>
    <xf numFmtId="1" fontId="3" fillId="0" borderId="0" xfId="0" applyNumberFormat="1" applyFont="1"/>
    <xf numFmtId="0" fontId="4"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b:/g/personal/transparencia_ieeg_org_mx/EeA7EHWTVNdHhPwssV2CKRcB1x0YFYMwKJpcTEFU0MKgEg?e=Dox83f" TargetMode="External"/><Relationship Id="rId18" Type="http://schemas.openxmlformats.org/officeDocument/2006/relationships/hyperlink" Target="../../../../../../../:b:/g/personal/transparencia_ieeg_org_mx/Eeqf-TGPQNRAj26EQd4qge8B4NW9h1Pxb9chi-TCLokoHA?e=Sr9NSK" TargetMode="External"/><Relationship Id="rId26" Type="http://schemas.openxmlformats.org/officeDocument/2006/relationships/hyperlink" Target="../../../../../../../:b:/g/personal/transparencia_ieeg_org_mx/EWVIXmsDlyZJtDWQrwt1rzEBKGRMk4MoYVDFetU4SrZ38g?e=08FrEo" TargetMode="External"/><Relationship Id="rId39" Type="http://schemas.openxmlformats.org/officeDocument/2006/relationships/hyperlink" Target="../../../../../../../:b:/g/personal/transparencia_ieeg_org_mx/EXfolX3G0H9DiDZko8hsGxYB9J0zCKDv_famfCsaMUlq9A?e=REmDqe" TargetMode="External"/><Relationship Id="rId21" Type="http://schemas.openxmlformats.org/officeDocument/2006/relationships/hyperlink" Target="../../../../../../../:b:/g/personal/transparencia_ieeg_org_mx/EaAw780BSlxGrybnLrcwuXwBvBTMSe9BWMyA3Y_pZMiExg?e=pgglqR" TargetMode="External"/><Relationship Id="rId34" Type="http://schemas.openxmlformats.org/officeDocument/2006/relationships/hyperlink" Target="../../../../../../../:b:/g/personal/transparencia_ieeg_org_mx/EeaO9X1FG15KkOSRkq2Gf3ABZ5PvpPT7HZpBtA1qIBxqsw?e=uXvJqv" TargetMode="External"/><Relationship Id="rId42" Type="http://schemas.openxmlformats.org/officeDocument/2006/relationships/hyperlink" Target="../../../../../../../:b:/g/personal/transparencia_ieeg_org_mx/EaRzoHRPNoNFvcgu6QY4iA8BeqwBLINrlno9hdKI1W03OQ?e=V1im2k" TargetMode="External"/><Relationship Id="rId7" Type="http://schemas.openxmlformats.org/officeDocument/2006/relationships/hyperlink" Target="../../../../../../../:b:/g/personal/transparencia_ieeg_org_mx/Ee-hYtZz5EpDqkm24RyYi4MBZA6b26cGoGoxqSfCZ2_TRQ?e=UfcQZ9" TargetMode="External"/><Relationship Id="rId2" Type="http://schemas.openxmlformats.org/officeDocument/2006/relationships/hyperlink" Target="../../../../../../../:b:/g/personal/transparencia_ieeg_org_mx/EbR6myrWqnxNp389KhTOZ00BFb82GCKnAmvlUwW0LM8qGQ?e=pqRQlo" TargetMode="External"/><Relationship Id="rId16" Type="http://schemas.openxmlformats.org/officeDocument/2006/relationships/hyperlink" Target="../../../../../../../:b:/g/personal/transparencia_ieeg_org_mx/EXwd8a7qTKRPkGdtleishWkBQJA2QGRh-AsMIIaku7ui_w?e=Ehfuhd" TargetMode="External"/><Relationship Id="rId20" Type="http://schemas.openxmlformats.org/officeDocument/2006/relationships/hyperlink" Target="../../../../../../../:b:/g/personal/transparencia_ieeg_org_mx/EalDtAarhlxIgjxSTjj0yLYBBcjruOYVck2nhYkllNEQ8A?e=dpL23e" TargetMode="External"/><Relationship Id="rId29" Type="http://schemas.openxmlformats.org/officeDocument/2006/relationships/hyperlink" Target="../../../../../../../:b:/g/personal/transparencia_ieeg_org_mx/EWKtRyDjaoNFogr6V6aO73sB8_sKRwR-mQ2jh-H2qMHGlw?e=JGC6sE" TargetMode="External"/><Relationship Id="rId41" Type="http://schemas.openxmlformats.org/officeDocument/2006/relationships/hyperlink" Target="../../../../../../../:b:/g/personal/transparencia_ieeg_org_mx/ESQ-q4cN5BFErrd-iySrVXABmhR7DH7HSuji6Fq4kc_haQ?e=6uYaBA" TargetMode="External"/><Relationship Id="rId1" Type="http://schemas.openxmlformats.org/officeDocument/2006/relationships/hyperlink" Target="../../../../../../../:b:/g/personal/transparencia_ieeg_org_mx/EYxMmg_uGJ9Kk_vrPRHcyf0B5P2xl2csO8hcRwxLOhwn2Q?e=V70b60" TargetMode="External"/><Relationship Id="rId6" Type="http://schemas.openxmlformats.org/officeDocument/2006/relationships/hyperlink" Target="../../../../../../../:b:/g/personal/transparencia_ieeg_org_mx/EW29d4lwuepEq7N_NcLvtBgBAV6yPr_BK4bh2S347BXH4Q?e=KG6Y5x" TargetMode="External"/><Relationship Id="rId11" Type="http://schemas.openxmlformats.org/officeDocument/2006/relationships/hyperlink" Target="../../../../../../../:b:/g/personal/transparencia_ieeg_org_mx/Ea9DwyP7brJPqi3_sXEqTsoBJiVFlS34tHLHfTJnEIa0rw?e=xGhOPM" TargetMode="External"/><Relationship Id="rId24" Type="http://schemas.openxmlformats.org/officeDocument/2006/relationships/hyperlink" Target="../../../../../../../:b:/g/personal/transparencia_ieeg_org_mx/Edp398-WtC9Hmpk3O9rlWgUBPS7FmpaAgqovDP1HY6Mgcg?e=YPyZ3O" TargetMode="External"/><Relationship Id="rId32" Type="http://schemas.openxmlformats.org/officeDocument/2006/relationships/hyperlink" Target="../../../../../../../:b:/g/personal/transparencia_ieeg_org_mx/EQtvzrJUJ-JOg5uGHQeEU-kBo5kBNKWIujKpS3uUD8b_VA?e=Lpu7Uu" TargetMode="External"/><Relationship Id="rId37" Type="http://schemas.openxmlformats.org/officeDocument/2006/relationships/hyperlink" Target="../../../../../../../:b:/g/personal/transparencia_ieeg_org_mx/EYDVcF8TzIREuGKHnGPU37MBmh4EvUPb6OwLY8J2O1NWnA?e=yM0UJO" TargetMode="External"/><Relationship Id="rId40" Type="http://schemas.openxmlformats.org/officeDocument/2006/relationships/hyperlink" Target="../../../../../../../:b:/g/personal/transparencia_ieeg_org_mx/Eeh8LY95rQVAtESETqW4y_MBZxc4iM2GxxC0u2eapgf7RQ?e=VvVAPr" TargetMode="External"/><Relationship Id="rId5" Type="http://schemas.openxmlformats.org/officeDocument/2006/relationships/hyperlink" Target="../../../../../../../:b:/g/personal/transparencia_ieeg_org_mx/EeqLZQHjvdJDsdNJbTkPdtEBJ9juH5lSY1xvS3llO9Q6_w?e=VADQUt" TargetMode="External"/><Relationship Id="rId15" Type="http://schemas.openxmlformats.org/officeDocument/2006/relationships/hyperlink" Target="../../../../../../../:b:/g/personal/transparencia_ieeg_org_mx/EeT5p1sr-pBEnt8u16GFBJcBg2kQWxvkTqBUqgqAwr9llg?e=kVwkHY" TargetMode="External"/><Relationship Id="rId23" Type="http://schemas.openxmlformats.org/officeDocument/2006/relationships/hyperlink" Target="../../../../../../../:b:/g/personal/transparencia_ieeg_org_mx/EeEaSTolyt9PrzFiCRzNQOAB8Pi0TWNazVNFY8Y08XZzgg?e=EcEMK5" TargetMode="External"/><Relationship Id="rId28" Type="http://schemas.openxmlformats.org/officeDocument/2006/relationships/hyperlink" Target="../../../../../../../:b:/g/personal/transparencia_ieeg_org_mx/ERT4zvgbrGlJn1H_s_6iiPAB27FoaLNC7G-qK0lcePMsvA?e=eEQu0Q" TargetMode="External"/><Relationship Id="rId36" Type="http://schemas.openxmlformats.org/officeDocument/2006/relationships/hyperlink" Target="../../../../../../../:b:/g/personal/transparencia_ieeg_org_mx/EZ2cLC9zGpBFniA72dWGOy0BqbYdUgY8wZZp7aKIZkACqw?e=ZkabfY" TargetMode="External"/><Relationship Id="rId10" Type="http://schemas.openxmlformats.org/officeDocument/2006/relationships/hyperlink" Target="../../../../../../../:b:/g/personal/transparencia_ieeg_org_mx/ESq31KUQscdJkRxcSmG_9gYBAd87ajr_VL6pVySdSfrlNg?e=OSO7ra" TargetMode="External"/><Relationship Id="rId19" Type="http://schemas.openxmlformats.org/officeDocument/2006/relationships/hyperlink" Target="../../../../../../../:b:/g/personal/transparencia_ieeg_org_mx/EVIGx9NiWjBAmCy2JzDEjd0BCkdA6e-baZlcGBVeD4ubvA?e=Qv2CYi" TargetMode="External"/><Relationship Id="rId31" Type="http://schemas.openxmlformats.org/officeDocument/2006/relationships/hyperlink" Target="../../../../../../../:b:/g/personal/transparencia_ieeg_org_mx/EczJt9zdiRtLuZqjmh-jAzQB2QF369tmlF06qS_xSTOiqw?e=GzNAde" TargetMode="External"/><Relationship Id="rId44" Type="http://schemas.openxmlformats.org/officeDocument/2006/relationships/hyperlink" Target="../../../../../../../:b:/g/personal/transparencia_ieeg_org_mx/EXfUfxX-4yFEmXJ0qUXL7uMBKi_8JT1WzW2pbyeUofHPJQ?e=KdorKz" TargetMode="External"/><Relationship Id="rId4" Type="http://schemas.openxmlformats.org/officeDocument/2006/relationships/hyperlink" Target="../../../../../../../:b:/g/personal/transparencia_ieeg_org_mx/EcTEak0c5nNKitqIUCAjIMgBAvDs62m8l5FUBDBzN83aQg?e=COFotd" TargetMode="External"/><Relationship Id="rId9" Type="http://schemas.openxmlformats.org/officeDocument/2006/relationships/hyperlink" Target="../../../../../../../:b:/g/personal/transparencia_ieeg_org_mx/EVItht7IBp5Ot2z-WuQxxHcBmPpG3oGjqgBwRplK-B42Fw?e=8owMZa" TargetMode="External"/><Relationship Id="rId14" Type="http://schemas.openxmlformats.org/officeDocument/2006/relationships/hyperlink" Target="../../../../../../../:b:/g/personal/transparencia_ieeg_org_mx/Ea8zzFUMV0dBlHV6NPVZ9ZoBNrXKX2hztBvDbhtQeQ6K2w?e=4cBFC6" TargetMode="External"/><Relationship Id="rId22" Type="http://schemas.openxmlformats.org/officeDocument/2006/relationships/hyperlink" Target="../../../../../../../:b:/g/personal/transparencia_ieeg_org_mx/Ea9qKk-prfpCr-8491UR-3gBb0GnOloOGutqJ5Urg-9K0A?e=IOfHYT" TargetMode="External"/><Relationship Id="rId27" Type="http://schemas.openxmlformats.org/officeDocument/2006/relationships/hyperlink" Target="../../../../../../../:b:/g/personal/transparencia_ieeg_org_mx/EbEhJGHmnqhGsZ86p_ZktTIBYwdHx5SjO8sSlr0gzV3AAg?e=MylmIH" TargetMode="External"/><Relationship Id="rId30" Type="http://schemas.openxmlformats.org/officeDocument/2006/relationships/hyperlink" Target="../../../../../../../:b:/g/personal/transparencia_ieeg_org_mx/ERINvGK8DSFEnm33TsO-q9wBa1BSRshp8u1Za8vQp9zU0g?e=Y8faxv" TargetMode="External"/><Relationship Id="rId35" Type="http://schemas.openxmlformats.org/officeDocument/2006/relationships/hyperlink" Target="../../../../../../../:b:/g/personal/transparencia_ieeg_org_mx/EQki02PsUNxKtxRtnkelbeEB5EFz9hkrf3FIVJ5wBC1IyA?e=n3I4hZ" TargetMode="External"/><Relationship Id="rId43" Type="http://schemas.openxmlformats.org/officeDocument/2006/relationships/hyperlink" Target="../../../../../../../:b:/g/personal/transparencia_ieeg_org_mx/EYT7rbcLjItAmzqrVXMHLRMBKJL3sxq5ewDKkdfzMUFjaw?e=4SaIln" TargetMode="External"/><Relationship Id="rId8" Type="http://schemas.openxmlformats.org/officeDocument/2006/relationships/hyperlink" Target="../../../../../../../:b:/g/personal/transparencia_ieeg_org_mx/ETPPldZkNE5LqnctYbRKQiUBHjt1f_jiQzRe_WRc_8fSpA?e=YVxdh9" TargetMode="External"/><Relationship Id="rId3" Type="http://schemas.openxmlformats.org/officeDocument/2006/relationships/hyperlink" Target="../../../../../../../:b:/g/personal/transparencia_ieeg_org_mx/EXM5b2y1_HRAlCe5-qsJa-EBo8_ZPP1VP1fOBQjZoKfXCg?e=3VcKFg" TargetMode="External"/><Relationship Id="rId12" Type="http://schemas.openxmlformats.org/officeDocument/2006/relationships/hyperlink" Target="../../../../../../../:b:/g/personal/transparencia_ieeg_org_mx/EVzdfs4Lh2hFvLlRVqUUCJYBhnO8LBLe3_3xeV3PZ2nkhw?e=iDoJZ6" TargetMode="External"/><Relationship Id="rId17" Type="http://schemas.openxmlformats.org/officeDocument/2006/relationships/hyperlink" Target="../../../../../../../:b:/g/personal/transparencia_ieeg_org_mx/ESI2doJ3c6xMpUOOCS2_EkIBqdIZ44rbhSQcA4F5_FI_Zw?e=6khBJH" TargetMode="External"/><Relationship Id="rId25" Type="http://schemas.openxmlformats.org/officeDocument/2006/relationships/hyperlink" Target="../../../../../../../:b:/g/personal/transparencia_ieeg_org_mx/EVqcpwFl3X5JmLkMQXEO5ZABZcmhCxUeelBLOF-zEk4iqA?e=m17m7D" TargetMode="External"/><Relationship Id="rId33" Type="http://schemas.openxmlformats.org/officeDocument/2006/relationships/hyperlink" Target="../../../../../../../:b:/g/personal/transparencia_ieeg_org_mx/EbAn1u39hahLiB1nfoHj7eoBEeFJIQzflvg7vHcIc1MLnw?e=63SWoG" TargetMode="External"/><Relationship Id="rId38" Type="http://schemas.openxmlformats.org/officeDocument/2006/relationships/hyperlink" Target="../../../../../../../:b:/g/personal/transparencia_ieeg_org_mx/EVuQKD8U5KNKuut7EwhnFtQBlNP6kDwQj-9anQkVkvqxbQ?e=43SL7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1"/>
  <sheetViews>
    <sheetView tabSelected="1" topLeftCell="H7"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7" t="s">
        <v>35</v>
      </c>
      <c r="B6" s="8"/>
      <c r="C6" s="8"/>
      <c r="D6" s="8"/>
      <c r="E6" s="8"/>
      <c r="F6" s="8"/>
      <c r="G6" s="8"/>
      <c r="H6" s="8"/>
      <c r="I6" s="8"/>
      <c r="J6" s="8"/>
      <c r="K6" s="8"/>
      <c r="L6" s="8"/>
      <c r="M6" s="8"/>
      <c r="N6" s="8"/>
      <c r="O6" s="8"/>
      <c r="P6" s="8"/>
      <c r="Q6" s="8"/>
      <c r="R6" s="8"/>
      <c r="S6" s="8"/>
      <c r="T6" s="8"/>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s="3">
        <v>2025</v>
      </c>
      <c r="B8" s="4">
        <v>45748</v>
      </c>
      <c r="C8" s="4">
        <v>45838</v>
      </c>
      <c r="D8" s="3" t="s">
        <v>57</v>
      </c>
      <c r="E8" s="3"/>
      <c r="F8" s="5">
        <v>110199900008125</v>
      </c>
      <c r="G8" s="4">
        <v>45748</v>
      </c>
      <c r="H8" t="s">
        <v>69</v>
      </c>
      <c r="I8" t="s">
        <v>63</v>
      </c>
      <c r="J8" s="3" t="s">
        <v>113</v>
      </c>
      <c r="K8" s="6" t="str">
        <f>HYPERLINK("https://ieeg-my.sharepoint.com/:b:/g/personal/transparencia_ieeg_org_mx/EYxMmg_uGJ9Kk_vrPRHcyf0B5P2xl2csO8hcRwxLOhwn2Q?e=V70b60")</f>
        <v>https://ieeg-my.sharepoint.com/:b:/g/personal/transparencia_ieeg_org_mx/EYxMmg_uGJ9Kk_vrPRHcyf0B5P2xl2csO8hcRwxLOhwn2Q?e=V70b60</v>
      </c>
      <c r="L8" s="4">
        <v>45754</v>
      </c>
      <c r="M8" s="3">
        <v>4</v>
      </c>
      <c r="N8" t="s">
        <v>68</v>
      </c>
      <c r="O8" s="3"/>
      <c r="P8" t="s">
        <v>68</v>
      </c>
      <c r="Q8" s="3"/>
      <c r="R8" s="3" t="s">
        <v>114</v>
      </c>
      <c r="S8" s="4">
        <v>45845</v>
      </c>
      <c r="T8" s="3"/>
    </row>
    <row r="9" spans="1:20" x14ac:dyDescent="0.25">
      <c r="A9" s="3">
        <v>2025</v>
      </c>
      <c r="B9" s="4">
        <v>45748</v>
      </c>
      <c r="C9" s="4">
        <v>45838</v>
      </c>
      <c r="D9" s="3" t="s">
        <v>57</v>
      </c>
      <c r="E9" s="3"/>
      <c r="F9" s="5">
        <v>110199900008225</v>
      </c>
      <c r="G9" s="4">
        <v>45750</v>
      </c>
      <c r="H9" t="s">
        <v>70</v>
      </c>
      <c r="I9" t="s">
        <v>63</v>
      </c>
      <c r="J9" s="3" t="s">
        <v>115</v>
      </c>
      <c r="K9" s="6" t="str">
        <f>HYPERLINK("https://ieeg-my.sharepoint.com/:b:/g/personal/transparencia_ieeg_org_mx/EW29d4lwuepEq7N_NcLvtBgBAV6yPr_BK4bh2S347BXH4Q?e=KG6Y5x")</f>
        <v>https://ieeg-my.sharepoint.com/:b:/g/personal/transparencia_ieeg_org_mx/EW29d4lwuepEq7N_NcLvtBgBAV6yPr_BK4bh2S347BXH4Q?e=KG6Y5x</v>
      </c>
      <c r="L9" s="4">
        <v>45755</v>
      </c>
      <c r="M9" s="3">
        <v>3</v>
      </c>
      <c r="N9" t="s">
        <v>68</v>
      </c>
      <c r="O9" s="3"/>
      <c r="P9" t="s">
        <v>68</v>
      </c>
      <c r="Q9" s="3"/>
      <c r="R9" s="3" t="s">
        <v>114</v>
      </c>
      <c r="S9" s="4">
        <v>45845</v>
      </c>
      <c r="T9" s="3"/>
    </row>
    <row r="10" spans="1:20" x14ac:dyDescent="0.25">
      <c r="A10" s="3">
        <v>2025</v>
      </c>
      <c r="B10" s="4">
        <v>45748</v>
      </c>
      <c r="C10" s="4">
        <v>45838</v>
      </c>
      <c r="D10" s="3" t="s">
        <v>57</v>
      </c>
      <c r="E10" s="3"/>
      <c r="F10" s="5">
        <v>110199900008325</v>
      </c>
      <c r="G10" s="4">
        <v>45750</v>
      </c>
      <c r="H10" s="2" t="s">
        <v>71</v>
      </c>
      <c r="I10" t="s">
        <v>63</v>
      </c>
      <c r="J10" s="3" t="s">
        <v>116</v>
      </c>
      <c r="K10" s="6" t="str">
        <f>HYPERLINK("https://ieeg-my.sharepoint.com/:b:/g/personal/transparencia_ieeg_org_mx/Ee-hYtZz5EpDqkm24RyYi4MBZA6b26cGoGoxqSfCZ2_TRQ?e=UfcQZ9")</f>
        <v>https://ieeg-my.sharepoint.com/:b:/g/personal/transparencia_ieeg_org_mx/Ee-hYtZz5EpDqkm24RyYi4MBZA6b26cGoGoxqSfCZ2_TRQ?e=UfcQZ9</v>
      </c>
      <c r="L10" s="4">
        <v>45756</v>
      </c>
      <c r="M10" s="3">
        <v>4</v>
      </c>
      <c r="N10" t="s">
        <v>68</v>
      </c>
      <c r="O10" s="3"/>
      <c r="P10" t="s">
        <v>68</v>
      </c>
      <c r="Q10" s="3"/>
      <c r="R10" s="3" t="s">
        <v>114</v>
      </c>
      <c r="S10" s="4">
        <v>45845</v>
      </c>
      <c r="T10" s="3"/>
    </row>
    <row r="11" spans="1:20" x14ac:dyDescent="0.25">
      <c r="A11" s="3">
        <v>2025</v>
      </c>
      <c r="B11" s="4">
        <v>45748</v>
      </c>
      <c r="C11" s="4">
        <v>45838</v>
      </c>
      <c r="D11" s="3" t="s">
        <v>57</v>
      </c>
      <c r="E11" s="3"/>
      <c r="F11" s="5">
        <v>110199900008425</v>
      </c>
      <c r="G11" s="4">
        <v>45750</v>
      </c>
      <c r="H11" t="s">
        <v>72</v>
      </c>
      <c r="I11" t="s">
        <v>63</v>
      </c>
      <c r="J11" s="3" t="s">
        <v>117</v>
      </c>
      <c r="K11" s="6" t="str">
        <f>HYPERLINK("https://ieeg-my.sharepoint.com/:b:/g/personal/transparencia_ieeg_org_mx/ETPPldZkNE5LqnctYbRKQiUBHjt1f_jiQzRe_WRc_8fSpA?e=YVxdh9")</f>
        <v>https://ieeg-my.sharepoint.com/:b:/g/personal/transparencia_ieeg_org_mx/ETPPldZkNE5LqnctYbRKQiUBHjt1f_jiQzRe_WRc_8fSpA?e=YVxdh9</v>
      </c>
      <c r="L11" s="4">
        <v>45757</v>
      </c>
      <c r="M11" s="3">
        <v>5</v>
      </c>
      <c r="N11" t="s">
        <v>68</v>
      </c>
      <c r="O11" s="3"/>
      <c r="P11" t="s">
        <v>68</v>
      </c>
      <c r="Q11" s="3"/>
      <c r="R11" s="3" t="s">
        <v>114</v>
      </c>
      <c r="S11" s="4">
        <v>45845</v>
      </c>
      <c r="T11" s="3"/>
    </row>
    <row r="12" spans="1:20" x14ac:dyDescent="0.25">
      <c r="A12" s="3">
        <v>2025</v>
      </c>
      <c r="B12" s="4">
        <v>45748</v>
      </c>
      <c r="C12" s="4">
        <v>45838</v>
      </c>
      <c r="D12" s="3" t="s">
        <v>57</v>
      </c>
      <c r="E12" s="3"/>
      <c r="F12" s="5">
        <v>110199900008525</v>
      </c>
      <c r="G12" s="4">
        <v>45750</v>
      </c>
      <c r="H12" t="s">
        <v>73</v>
      </c>
      <c r="I12" t="s">
        <v>63</v>
      </c>
      <c r="J12" s="3" t="s">
        <v>116</v>
      </c>
      <c r="K12" s="6" t="str">
        <f>HYPERLINK("https://ieeg-my.sharepoint.com/:b:/g/personal/transparencia_ieeg_org_mx/EVItht7IBp5Ot2z-WuQxxHcBmPpG3oGjqgBwRplK-B42Fw?e=8owMZa")</f>
        <v>https://ieeg-my.sharepoint.com/:b:/g/personal/transparencia_ieeg_org_mx/EVItht7IBp5Ot2z-WuQxxHcBmPpG3oGjqgBwRplK-B42Fw?e=8owMZa</v>
      </c>
      <c r="L12" s="4">
        <v>45755</v>
      </c>
      <c r="M12" s="3">
        <v>3</v>
      </c>
      <c r="N12" t="s">
        <v>68</v>
      </c>
      <c r="O12" s="3"/>
      <c r="P12" t="s">
        <v>68</v>
      </c>
      <c r="Q12" s="3"/>
      <c r="R12" s="3" t="s">
        <v>114</v>
      </c>
      <c r="S12" s="4">
        <v>45845</v>
      </c>
      <c r="T12" s="3"/>
    </row>
    <row r="13" spans="1:20" x14ac:dyDescent="0.25">
      <c r="A13" s="3">
        <v>2025</v>
      </c>
      <c r="B13" s="4">
        <v>45748</v>
      </c>
      <c r="C13" s="4">
        <v>45838</v>
      </c>
      <c r="D13" s="3" t="s">
        <v>57</v>
      </c>
      <c r="E13" s="3"/>
      <c r="F13" s="5">
        <v>110199900008625</v>
      </c>
      <c r="G13" s="4">
        <v>45754</v>
      </c>
      <c r="H13" t="s">
        <v>74</v>
      </c>
      <c r="I13" t="s">
        <v>63</v>
      </c>
      <c r="J13" s="3" t="s">
        <v>118</v>
      </c>
      <c r="K13" s="6" t="str">
        <f>HYPERLINK("https://ieeg-my.sharepoint.com/:b:/g/personal/transparencia_ieeg_org_mx/ESq31KUQscdJkRxcSmG_9gYBAd87ajr_VL6pVySdSfrlNg?e=OSO7ra")</f>
        <v>https://ieeg-my.sharepoint.com/:b:/g/personal/transparencia_ieeg_org_mx/ESq31KUQscdJkRxcSmG_9gYBAd87ajr_VL6pVySdSfrlNg?e=OSO7ra</v>
      </c>
      <c r="L13" s="4">
        <v>45756</v>
      </c>
      <c r="M13" s="3">
        <v>2</v>
      </c>
      <c r="N13" t="s">
        <v>68</v>
      </c>
      <c r="O13" s="3"/>
      <c r="P13" t="s">
        <v>68</v>
      </c>
      <c r="Q13" s="3"/>
      <c r="R13" s="3" t="s">
        <v>114</v>
      </c>
      <c r="S13" s="4">
        <v>45845</v>
      </c>
      <c r="T13" s="3"/>
    </row>
    <row r="14" spans="1:20" x14ac:dyDescent="0.25">
      <c r="A14" s="3">
        <v>2025</v>
      </c>
      <c r="B14" s="4">
        <v>45748</v>
      </c>
      <c r="C14" s="4">
        <v>45838</v>
      </c>
      <c r="D14" s="3" t="s">
        <v>57</v>
      </c>
      <c r="E14" s="3"/>
      <c r="F14" s="5">
        <v>110199900008725</v>
      </c>
      <c r="G14" s="4">
        <v>45755</v>
      </c>
      <c r="H14" t="s">
        <v>75</v>
      </c>
      <c r="I14" t="s">
        <v>63</v>
      </c>
      <c r="J14" s="3" t="s">
        <v>116</v>
      </c>
      <c r="K14" s="6" t="str">
        <f>HYPERLINK("https://ieeg-my.sharepoint.com/:b:/g/personal/transparencia_ieeg_org_mx/Ea9DwyP7brJPqi3_sXEqTsoBJiVFlS34tHLHfTJnEIa0rw?e=xGhOPM")</f>
        <v>https://ieeg-my.sharepoint.com/:b:/g/personal/transparencia_ieeg_org_mx/Ea9DwyP7brJPqi3_sXEqTsoBJiVFlS34tHLHfTJnEIa0rw?e=xGhOPM</v>
      </c>
      <c r="L14" s="4">
        <v>45757</v>
      </c>
      <c r="M14" s="3">
        <v>2</v>
      </c>
      <c r="N14" t="s">
        <v>68</v>
      </c>
      <c r="O14" s="3"/>
      <c r="P14" t="s">
        <v>68</v>
      </c>
      <c r="Q14" s="3"/>
      <c r="R14" s="3" t="s">
        <v>114</v>
      </c>
      <c r="S14" s="4">
        <v>45845</v>
      </c>
      <c r="T14" s="3"/>
    </row>
    <row r="15" spans="1:20" x14ac:dyDescent="0.25">
      <c r="A15" s="3">
        <v>2025</v>
      </c>
      <c r="B15" s="4">
        <v>45748</v>
      </c>
      <c r="C15" s="4">
        <v>45838</v>
      </c>
      <c r="D15" s="3" t="s">
        <v>57</v>
      </c>
      <c r="E15" s="3"/>
      <c r="F15" s="5">
        <v>110199900008825</v>
      </c>
      <c r="G15" s="4">
        <v>45755</v>
      </c>
      <c r="H15" t="s">
        <v>76</v>
      </c>
      <c r="I15" t="s">
        <v>63</v>
      </c>
      <c r="J15" s="3" t="s">
        <v>117</v>
      </c>
      <c r="K15" s="6" t="str">
        <f>HYPERLINK("https://ieeg-my.sharepoint.com/:b:/g/personal/transparencia_ieeg_org_mx/EbR6myrWqnxNp389KhTOZ00BFb82GCKnAmvlUwW0LM8qGQ?e=pqRQlo")</f>
        <v>https://ieeg-my.sharepoint.com/:b:/g/personal/transparencia_ieeg_org_mx/EbR6myrWqnxNp389KhTOZ00BFb82GCKnAmvlUwW0LM8qGQ?e=pqRQlo</v>
      </c>
      <c r="L15" s="4">
        <v>45769</v>
      </c>
      <c r="M15" s="3">
        <v>4</v>
      </c>
      <c r="N15" t="s">
        <v>68</v>
      </c>
      <c r="O15" s="3"/>
      <c r="P15" t="s">
        <v>68</v>
      </c>
      <c r="Q15" s="3"/>
      <c r="R15" s="3" t="s">
        <v>114</v>
      </c>
      <c r="S15" s="4">
        <v>45845</v>
      </c>
      <c r="T15" s="3"/>
    </row>
    <row r="16" spans="1:20" x14ac:dyDescent="0.25">
      <c r="A16" s="3">
        <v>2025</v>
      </c>
      <c r="B16" s="4">
        <v>45748</v>
      </c>
      <c r="C16" s="4">
        <v>45838</v>
      </c>
      <c r="D16" s="3" t="s">
        <v>57</v>
      </c>
      <c r="E16" s="3"/>
      <c r="F16" s="5">
        <v>110199900008925</v>
      </c>
      <c r="G16" s="4">
        <v>45755</v>
      </c>
      <c r="H16" t="s">
        <v>77</v>
      </c>
      <c r="I16" t="s">
        <v>63</v>
      </c>
      <c r="J16" s="3" t="s">
        <v>117</v>
      </c>
      <c r="K16" s="6" t="str">
        <f>HYPERLINK("https://ieeg-my.sharepoint.com/:b:/g/personal/transparencia_ieeg_org_mx/EVzdfs4Lh2hFvLlRVqUUCJYBhnO8LBLe3_3xeV3PZ2nkhw?e=iDoJZ6")</f>
        <v>https://ieeg-my.sharepoint.com/:b:/g/personal/transparencia_ieeg_org_mx/EVzdfs4Lh2hFvLlRVqUUCJYBhnO8LBLe3_3xeV3PZ2nkhw?e=iDoJZ6</v>
      </c>
      <c r="L16" s="4">
        <v>45769</v>
      </c>
      <c r="M16" s="3">
        <v>4</v>
      </c>
      <c r="N16" t="s">
        <v>68</v>
      </c>
      <c r="O16" s="3"/>
      <c r="P16" t="s">
        <v>68</v>
      </c>
      <c r="Q16" s="3"/>
      <c r="R16" s="3" t="s">
        <v>114</v>
      </c>
      <c r="S16" s="4">
        <v>45845</v>
      </c>
      <c r="T16" s="3"/>
    </row>
    <row r="17" spans="1:20" x14ac:dyDescent="0.25">
      <c r="A17" s="3">
        <v>2025</v>
      </c>
      <c r="B17" s="4">
        <v>45748</v>
      </c>
      <c r="C17" s="4">
        <v>45838</v>
      </c>
      <c r="D17" s="3" t="s">
        <v>57</v>
      </c>
      <c r="E17" s="3"/>
      <c r="F17" s="5">
        <v>110199900009025</v>
      </c>
      <c r="G17" s="4">
        <v>45756</v>
      </c>
      <c r="H17" t="s">
        <v>78</v>
      </c>
      <c r="I17" t="s">
        <v>63</v>
      </c>
      <c r="J17" s="3" t="s">
        <v>113</v>
      </c>
      <c r="K17" s="6" t="str">
        <f>HYPERLINK("https://ieeg-my.sharepoint.com/:b:/g/personal/transparencia_ieeg_org_mx/EeA7EHWTVNdHhPwssV2CKRcB1x0YFYMwKJpcTEFU0MKgEg?e=Dox83f")</f>
        <v>https://ieeg-my.sharepoint.com/:b:/g/personal/transparencia_ieeg_org_mx/EeA7EHWTVNdHhPwssV2CKRcB1x0YFYMwKJpcTEFU0MKgEg?e=Dox83f</v>
      </c>
      <c r="L17" s="4">
        <v>45776</v>
      </c>
      <c r="M17" s="3">
        <v>8</v>
      </c>
      <c r="N17" t="s">
        <v>68</v>
      </c>
      <c r="O17" s="3"/>
      <c r="P17" t="s">
        <v>68</v>
      </c>
      <c r="Q17" s="3"/>
      <c r="R17" s="3" t="s">
        <v>114</v>
      </c>
      <c r="S17" s="4">
        <v>45845</v>
      </c>
      <c r="T17" s="3"/>
    </row>
    <row r="18" spans="1:20" x14ac:dyDescent="0.25">
      <c r="A18" s="3">
        <v>2025</v>
      </c>
      <c r="B18" s="4">
        <v>45748</v>
      </c>
      <c r="C18" s="4">
        <v>45838</v>
      </c>
      <c r="D18" s="3" t="s">
        <v>57</v>
      </c>
      <c r="E18" s="3"/>
      <c r="F18" s="5">
        <v>110199900009125</v>
      </c>
      <c r="G18" s="4">
        <v>45756</v>
      </c>
      <c r="H18" t="s">
        <v>79</v>
      </c>
      <c r="I18" t="s">
        <v>63</v>
      </c>
      <c r="J18" s="3" t="s">
        <v>119</v>
      </c>
      <c r="K18" s="6" t="str">
        <f>HYPERLINK("https://ieeg-my.sharepoint.com/:b:/g/personal/transparencia_ieeg_org_mx/EXM5b2y1_HRAlCe5-qsJa-EBo8_ZPP1VP1fOBQjZoKfXCg?e=3VcKFg")</f>
        <v>https://ieeg-my.sharepoint.com/:b:/g/personal/transparencia_ieeg_org_mx/EXM5b2y1_HRAlCe5-qsJa-EBo8_ZPP1VP1fOBQjZoKfXCg?e=3VcKFg</v>
      </c>
      <c r="L18" s="4">
        <v>45769</v>
      </c>
      <c r="M18" s="3">
        <v>3</v>
      </c>
      <c r="N18" t="s">
        <v>68</v>
      </c>
      <c r="O18" s="3"/>
      <c r="P18" t="s">
        <v>68</v>
      </c>
      <c r="Q18" s="3"/>
      <c r="R18" s="3" t="s">
        <v>114</v>
      </c>
      <c r="S18" s="4">
        <v>45845</v>
      </c>
      <c r="T18" s="3"/>
    </row>
    <row r="19" spans="1:20" x14ac:dyDescent="0.25">
      <c r="A19" s="3">
        <v>2025</v>
      </c>
      <c r="B19" s="4">
        <v>45748</v>
      </c>
      <c r="C19" s="4">
        <v>45838</v>
      </c>
      <c r="D19" s="3" t="s">
        <v>57</v>
      </c>
      <c r="E19" s="3"/>
      <c r="F19" s="5">
        <v>110199900009225</v>
      </c>
      <c r="G19" s="4">
        <v>45757</v>
      </c>
      <c r="H19" t="s">
        <v>80</v>
      </c>
      <c r="I19" t="s">
        <v>63</v>
      </c>
      <c r="J19" s="3" t="s">
        <v>120</v>
      </c>
      <c r="K19" s="6" t="str">
        <f>HYPERLINK("https://ieeg-my.sharepoint.com/:b:/g/personal/transparencia_ieeg_org_mx/Ea8zzFUMV0dBlHV6NPVZ9ZoBNrXKX2hztBvDbhtQeQ6K2w?e=4cBFC6")</f>
        <v>https://ieeg-my.sharepoint.com/:b:/g/personal/transparencia_ieeg_org_mx/Ea8zzFUMV0dBlHV6NPVZ9ZoBNrXKX2hztBvDbhtQeQ6K2w?e=4cBFC6</v>
      </c>
      <c r="L19" s="4">
        <v>45769</v>
      </c>
      <c r="M19" s="3">
        <v>2</v>
      </c>
      <c r="N19" t="s">
        <v>68</v>
      </c>
      <c r="O19" s="3"/>
      <c r="P19" t="s">
        <v>68</v>
      </c>
      <c r="Q19" s="3"/>
      <c r="R19" s="3" t="s">
        <v>114</v>
      </c>
      <c r="S19" s="4">
        <v>45845</v>
      </c>
      <c r="T19" s="3"/>
    </row>
    <row r="20" spans="1:20" x14ac:dyDescent="0.25">
      <c r="A20" s="3">
        <v>2025</v>
      </c>
      <c r="B20" s="4">
        <v>45748</v>
      </c>
      <c r="C20" s="4">
        <v>45838</v>
      </c>
      <c r="D20" s="3" t="s">
        <v>57</v>
      </c>
      <c r="E20" s="3"/>
      <c r="F20" s="5">
        <v>110199900009325</v>
      </c>
      <c r="G20" s="4">
        <v>45757</v>
      </c>
      <c r="H20" t="s">
        <v>81</v>
      </c>
      <c r="I20" t="s">
        <v>63</v>
      </c>
      <c r="J20" s="3" t="s">
        <v>113</v>
      </c>
      <c r="K20" s="6" t="str">
        <f>HYPERLINK("https://ieeg-my.sharepoint.com/:b:/g/personal/transparencia_ieeg_org_mx/EeT5p1sr-pBEnt8u16GFBJcBg2kQWxvkTqBUqgqAwr9llg?e=kVwkHY")</f>
        <v>https://ieeg-my.sharepoint.com/:b:/g/personal/transparencia_ieeg_org_mx/EeT5p1sr-pBEnt8u16GFBJcBg2kQWxvkTqBUqgqAwr9llg?e=kVwkHY</v>
      </c>
      <c r="L20" s="4">
        <v>45770</v>
      </c>
      <c r="M20" s="3">
        <v>3</v>
      </c>
      <c r="N20" t="s">
        <v>68</v>
      </c>
      <c r="O20" s="3"/>
      <c r="P20" t="s">
        <v>68</v>
      </c>
      <c r="Q20" s="3"/>
      <c r="R20" s="3" t="s">
        <v>114</v>
      </c>
      <c r="S20" s="4">
        <v>45845</v>
      </c>
      <c r="T20" s="3"/>
    </row>
    <row r="21" spans="1:20" x14ac:dyDescent="0.25">
      <c r="A21" s="3">
        <v>2025</v>
      </c>
      <c r="B21" s="4">
        <v>45748</v>
      </c>
      <c r="C21" s="4">
        <v>45838</v>
      </c>
      <c r="D21" s="3" t="s">
        <v>57</v>
      </c>
      <c r="E21" s="3"/>
      <c r="F21" s="5">
        <v>110199900009425</v>
      </c>
      <c r="G21" s="4">
        <v>45768</v>
      </c>
      <c r="H21" t="s">
        <v>82</v>
      </c>
      <c r="I21" t="s">
        <v>63</v>
      </c>
      <c r="J21" s="3" t="s">
        <v>121</v>
      </c>
      <c r="K21" s="6" t="str">
        <f>HYPERLINK("https://ieeg-my.sharepoint.com/:b:/g/personal/transparencia_ieeg_org_mx/EXwd8a7qTKRPkGdtleishWkBQJA2QGRh-AsMIIaku7ui_w?e=Ehfuhd")</f>
        <v>https://ieeg-my.sharepoint.com/:b:/g/personal/transparencia_ieeg_org_mx/EXwd8a7qTKRPkGdtleishWkBQJA2QGRh-AsMIIaku7ui_w?e=Ehfuhd</v>
      </c>
      <c r="L21" s="4">
        <v>45772</v>
      </c>
      <c r="M21" s="3">
        <v>4</v>
      </c>
      <c r="N21" t="s">
        <v>68</v>
      </c>
      <c r="O21" s="3"/>
      <c r="P21" t="s">
        <v>68</v>
      </c>
      <c r="Q21" s="3"/>
      <c r="R21" s="3" t="s">
        <v>114</v>
      </c>
      <c r="S21" s="4">
        <v>45845</v>
      </c>
      <c r="T21" s="3"/>
    </row>
    <row r="22" spans="1:20" x14ac:dyDescent="0.25">
      <c r="A22" s="3">
        <v>2025</v>
      </c>
      <c r="B22" s="4">
        <v>45748</v>
      </c>
      <c r="C22" s="4">
        <v>45838</v>
      </c>
      <c r="D22" s="3" t="s">
        <v>57</v>
      </c>
      <c r="E22" s="3"/>
      <c r="F22" s="5">
        <v>110199900009525</v>
      </c>
      <c r="G22" s="4">
        <v>45768</v>
      </c>
      <c r="H22" t="s">
        <v>83</v>
      </c>
      <c r="I22" t="s">
        <v>63</v>
      </c>
      <c r="J22" s="3" t="s">
        <v>121</v>
      </c>
      <c r="K22" s="6" t="str">
        <f>HYPERLINK("https://ieeg-my.sharepoint.com/:b:/g/personal/transparencia_ieeg_org_mx/ESI2doJ3c6xMpUOOCS2_EkIBqdIZ44rbhSQcA4F5_FI_Zw?e=6khBJH")</f>
        <v>https://ieeg-my.sharepoint.com/:b:/g/personal/transparencia_ieeg_org_mx/ESI2doJ3c6xMpUOOCS2_EkIBqdIZ44rbhSQcA4F5_FI_Zw?e=6khBJH</v>
      </c>
      <c r="L22" s="4">
        <v>45772</v>
      </c>
      <c r="M22" s="3">
        <v>4</v>
      </c>
      <c r="N22" t="s">
        <v>68</v>
      </c>
      <c r="O22" s="3"/>
      <c r="P22" t="s">
        <v>68</v>
      </c>
      <c r="Q22" s="3"/>
      <c r="R22" s="3" t="s">
        <v>114</v>
      </c>
      <c r="S22" s="4">
        <v>45845</v>
      </c>
      <c r="T22" s="3"/>
    </row>
    <row r="23" spans="1:20" x14ac:dyDescent="0.25">
      <c r="A23" s="3">
        <v>2025</v>
      </c>
      <c r="B23" s="4">
        <v>45748</v>
      </c>
      <c r="C23" s="4">
        <v>45838</v>
      </c>
      <c r="D23" s="3" t="s">
        <v>57</v>
      </c>
      <c r="E23" s="3"/>
      <c r="F23" s="5">
        <v>110199900009625</v>
      </c>
      <c r="G23" s="4">
        <v>45768</v>
      </c>
      <c r="H23" t="s">
        <v>84</v>
      </c>
      <c r="I23" t="s">
        <v>63</v>
      </c>
      <c r="J23" s="3" t="s">
        <v>120</v>
      </c>
      <c r="K23" s="6" t="str">
        <f>HYPERLINK("https://ieeg-my.sharepoint.com/:b:/g/personal/transparencia_ieeg_org_mx/Eeqf-TGPQNRAj26EQd4qge8B4NW9h1Pxb9chi-TCLokoHA?e=Sr9NSK")</f>
        <v>https://ieeg-my.sharepoint.com/:b:/g/personal/transparencia_ieeg_org_mx/Eeqf-TGPQNRAj26EQd4qge8B4NW9h1Pxb9chi-TCLokoHA?e=Sr9NSK</v>
      </c>
      <c r="L23" s="4">
        <v>45770</v>
      </c>
      <c r="M23" s="3">
        <v>2</v>
      </c>
      <c r="N23" t="s">
        <v>68</v>
      </c>
      <c r="O23" s="3"/>
      <c r="P23" t="s">
        <v>68</v>
      </c>
      <c r="Q23" s="3"/>
      <c r="R23" s="3" t="s">
        <v>114</v>
      </c>
      <c r="S23" s="4">
        <v>45845</v>
      </c>
      <c r="T23" s="3"/>
    </row>
    <row r="24" spans="1:20" x14ac:dyDescent="0.25">
      <c r="A24" s="3">
        <v>2025</v>
      </c>
      <c r="B24" s="4">
        <v>45748</v>
      </c>
      <c r="C24" s="4">
        <v>45838</v>
      </c>
      <c r="D24" s="3" t="s">
        <v>59</v>
      </c>
      <c r="E24" s="3"/>
      <c r="F24" s="5">
        <v>110199900009725</v>
      </c>
      <c r="G24" s="4">
        <v>45768</v>
      </c>
      <c r="H24" t="s">
        <v>85</v>
      </c>
      <c r="I24" t="s">
        <v>63</v>
      </c>
      <c r="J24" s="3" t="s">
        <v>120</v>
      </c>
      <c r="K24" s="6" t="str">
        <f>HYPERLINK("https://ieeg-my.sharepoint.com/:b:/g/personal/transparencia_ieeg_org_mx/EVIGx9NiWjBAmCy2JzDEjd0BCkdA6e-baZlcGBVeD4ubvA?e=Qv2CYi")</f>
        <v>https://ieeg-my.sharepoint.com/:b:/g/personal/transparencia_ieeg_org_mx/EVIGx9NiWjBAmCy2JzDEjd0BCkdA6e-baZlcGBVeD4ubvA?e=Qv2CYi</v>
      </c>
      <c r="L24" s="4">
        <v>45772</v>
      </c>
      <c r="M24" s="3">
        <v>4</v>
      </c>
      <c r="N24" t="s">
        <v>68</v>
      </c>
      <c r="O24" s="3"/>
      <c r="P24" t="s">
        <v>68</v>
      </c>
      <c r="Q24" s="3"/>
      <c r="R24" s="3" t="s">
        <v>114</v>
      </c>
      <c r="S24" s="4">
        <v>45845</v>
      </c>
      <c r="T24" s="3"/>
    </row>
    <row r="25" spans="1:20" x14ac:dyDescent="0.25">
      <c r="A25" s="3">
        <v>2025</v>
      </c>
      <c r="B25" s="4">
        <v>45748</v>
      </c>
      <c r="C25" s="4">
        <v>45838</v>
      </c>
      <c r="D25" s="3" t="s">
        <v>57</v>
      </c>
      <c r="E25" s="3"/>
      <c r="F25" s="5">
        <v>110199900009825</v>
      </c>
      <c r="G25" s="4">
        <v>45768</v>
      </c>
      <c r="H25" t="s">
        <v>86</v>
      </c>
      <c r="I25" t="s">
        <v>63</v>
      </c>
      <c r="J25" s="3" t="s">
        <v>121</v>
      </c>
      <c r="K25" s="6" t="str">
        <f>HYPERLINK("https://ieeg-my.sharepoint.com/:b:/g/personal/transparencia_ieeg_org_mx/EalDtAarhlxIgjxSTjj0yLYBBcjruOYVck2nhYkllNEQ8A?e=dpL23e")</f>
        <v>https://ieeg-my.sharepoint.com/:b:/g/personal/transparencia_ieeg_org_mx/EalDtAarhlxIgjxSTjj0yLYBBcjruOYVck2nhYkllNEQ8A?e=dpL23e</v>
      </c>
      <c r="L25" s="4">
        <v>45775</v>
      </c>
      <c r="M25" s="3">
        <v>5</v>
      </c>
      <c r="N25" t="s">
        <v>68</v>
      </c>
      <c r="O25" s="3"/>
      <c r="P25" t="s">
        <v>68</v>
      </c>
      <c r="Q25" s="3"/>
      <c r="R25" s="3" t="s">
        <v>114</v>
      </c>
      <c r="S25" s="4">
        <v>45845</v>
      </c>
      <c r="T25" s="3"/>
    </row>
    <row r="26" spans="1:20" x14ac:dyDescent="0.25">
      <c r="A26" s="3">
        <v>2025</v>
      </c>
      <c r="B26" s="4">
        <v>45748</v>
      </c>
      <c r="C26" s="4">
        <v>45838</v>
      </c>
      <c r="D26" s="3" t="s">
        <v>57</v>
      </c>
      <c r="E26" s="3"/>
      <c r="F26" s="5">
        <v>110199900009925</v>
      </c>
      <c r="G26" s="4">
        <v>45771</v>
      </c>
      <c r="H26" t="s">
        <v>87</v>
      </c>
      <c r="I26" t="s">
        <v>63</v>
      </c>
      <c r="J26" s="3" t="s">
        <v>122</v>
      </c>
      <c r="K26" s="6" t="str">
        <f>HYPERLINK("https://ieeg-my.sharepoint.com/:b:/g/personal/transparencia_ieeg_org_mx/EaAw780BSlxGrybnLrcwuXwBvBTMSe9BWMyA3Y_pZMiExg?e=pgglqR")</f>
        <v>https://ieeg-my.sharepoint.com/:b:/g/personal/transparencia_ieeg_org_mx/EaAw780BSlxGrybnLrcwuXwBvBTMSe9BWMyA3Y_pZMiExg?e=pgglqR</v>
      </c>
      <c r="L26" s="4">
        <v>45777</v>
      </c>
      <c r="M26" s="3">
        <v>4</v>
      </c>
      <c r="N26" t="s">
        <v>68</v>
      </c>
      <c r="O26" s="3"/>
      <c r="P26" t="s">
        <v>68</v>
      </c>
      <c r="Q26" s="3"/>
      <c r="R26" s="3" t="s">
        <v>114</v>
      </c>
      <c r="S26" s="4">
        <v>45845</v>
      </c>
      <c r="T26" s="3"/>
    </row>
    <row r="27" spans="1:20" x14ac:dyDescent="0.25">
      <c r="A27" s="3">
        <v>2025</v>
      </c>
      <c r="B27" s="4">
        <v>45748</v>
      </c>
      <c r="C27" s="4">
        <v>45838</v>
      </c>
      <c r="D27" s="3" t="s">
        <v>57</v>
      </c>
      <c r="E27" s="3"/>
      <c r="F27" s="5">
        <v>110199900010025</v>
      </c>
      <c r="G27" s="4">
        <v>45771</v>
      </c>
      <c r="H27" t="s">
        <v>88</v>
      </c>
      <c r="I27" t="s">
        <v>63</v>
      </c>
      <c r="J27" s="3" t="s">
        <v>120</v>
      </c>
      <c r="K27" s="6" t="str">
        <f>HYPERLINK("https://ieeg-my.sharepoint.com/:b:/g/personal/transparencia_ieeg_org_mx/Ea9qKk-prfpCr-8491UR-3gBb0GnOloOGutqJ5Urg-9K0A?e=IOfHYT")</f>
        <v>https://ieeg-my.sharepoint.com/:b:/g/personal/transparencia_ieeg_org_mx/Ea9qKk-prfpCr-8491UR-3gBb0GnOloOGutqJ5Urg-9K0A?e=IOfHYT</v>
      </c>
      <c r="L27" s="4">
        <v>45776</v>
      </c>
      <c r="M27" s="3">
        <v>3</v>
      </c>
      <c r="N27" t="s">
        <v>68</v>
      </c>
      <c r="O27" s="3"/>
      <c r="P27" t="s">
        <v>68</v>
      </c>
      <c r="Q27" s="3"/>
      <c r="R27" s="3" t="s">
        <v>114</v>
      </c>
      <c r="S27" s="4">
        <v>45845</v>
      </c>
      <c r="T27" s="3"/>
    </row>
    <row r="28" spans="1:20" x14ac:dyDescent="0.25">
      <c r="A28" s="3">
        <v>2025</v>
      </c>
      <c r="B28" s="4">
        <v>45748</v>
      </c>
      <c r="C28" s="4">
        <v>45838</v>
      </c>
      <c r="D28" s="3" t="s">
        <v>57</v>
      </c>
      <c r="E28" s="3"/>
      <c r="F28" s="5">
        <v>110199900010125</v>
      </c>
      <c r="G28" s="4">
        <v>45776</v>
      </c>
      <c r="H28" t="s">
        <v>89</v>
      </c>
      <c r="I28" t="s">
        <v>63</v>
      </c>
      <c r="J28" s="3" t="s">
        <v>123</v>
      </c>
      <c r="K28" s="6" t="str">
        <f>HYPERLINK("https://ieeg-my.sharepoint.com/:b:/g/personal/transparencia_ieeg_org_mx/EeEaSTolyt9PrzFiCRzNQOAB8Pi0TWNazVNFY8Y08XZzgg?e=EcEMK5")</f>
        <v>https://ieeg-my.sharepoint.com/:b:/g/personal/transparencia_ieeg_org_mx/EeEaSTolyt9PrzFiCRzNQOAB8Pi0TWNazVNFY8Y08XZzgg?e=EcEMK5</v>
      </c>
      <c r="L28" s="4">
        <v>45784</v>
      </c>
      <c r="M28" s="3">
        <v>3</v>
      </c>
      <c r="N28" t="s">
        <v>68</v>
      </c>
      <c r="O28" s="3"/>
      <c r="P28" t="s">
        <v>68</v>
      </c>
      <c r="Q28" s="3"/>
      <c r="R28" s="3" t="s">
        <v>114</v>
      </c>
      <c r="S28" s="4">
        <v>45845</v>
      </c>
      <c r="T28" s="3"/>
    </row>
    <row r="29" spans="1:20" x14ac:dyDescent="0.25">
      <c r="A29" s="3">
        <v>2025</v>
      </c>
      <c r="B29" s="4">
        <v>45748</v>
      </c>
      <c r="C29" s="4">
        <v>45838</v>
      </c>
      <c r="D29" s="3" t="s">
        <v>57</v>
      </c>
      <c r="E29" s="3"/>
      <c r="F29" s="5">
        <v>110199900010225</v>
      </c>
      <c r="G29" s="4">
        <v>45776</v>
      </c>
      <c r="H29" t="s">
        <v>90</v>
      </c>
      <c r="I29" t="s">
        <v>63</v>
      </c>
      <c r="J29" s="3" t="s">
        <v>120</v>
      </c>
      <c r="K29" s="6" t="str">
        <f>HYPERLINK("https://ieeg-my.sharepoint.com/:b:/g/personal/transparencia_ieeg_org_mx/Edp398-WtC9Hmpk3O9rlWgUBPS7FmpaAgqovDP1HY6Mgcg?e=YPyZ3O")</f>
        <v>https://ieeg-my.sharepoint.com/:b:/g/personal/transparencia_ieeg_org_mx/Edp398-WtC9Hmpk3O9rlWgUBPS7FmpaAgqovDP1HY6Mgcg?e=YPyZ3O</v>
      </c>
      <c r="L29" s="4">
        <v>45783</v>
      </c>
      <c r="M29" s="3">
        <v>2</v>
      </c>
      <c r="N29" t="s">
        <v>68</v>
      </c>
      <c r="O29" s="3"/>
      <c r="P29" t="s">
        <v>68</v>
      </c>
      <c r="Q29" s="3"/>
      <c r="R29" s="3" t="s">
        <v>114</v>
      </c>
      <c r="S29" s="4">
        <v>45845</v>
      </c>
      <c r="T29" s="3"/>
    </row>
    <row r="30" spans="1:20" x14ac:dyDescent="0.25">
      <c r="A30" s="3">
        <v>2025</v>
      </c>
      <c r="B30" s="4">
        <v>45748</v>
      </c>
      <c r="C30" s="4">
        <v>45838</v>
      </c>
      <c r="D30" s="3" t="s">
        <v>57</v>
      </c>
      <c r="E30" s="3"/>
      <c r="F30" s="5">
        <v>110199900010325</v>
      </c>
      <c r="G30" s="4">
        <v>45783</v>
      </c>
      <c r="H30" t="s">
        <v>91</v>
      </c>
      <c r="I30" t="s">
        <v>63</v>
      </c>
      <c r="J30" s="3" t="s">
        <v>120</v>
      </c>
      <c r="K30" s="6" t="str">
        <f>HYPERLINK("https://ieeg-my.sharepoint.com/:b:/g/personal/transparencia_ieeg_org_mx/EVqcpwFl3X5JmLkMQXEO5ZABZcmhCxUeelBLOF-zEk4iqA?e=m17m7D")</f>
        <v>https://ieeg-my.sharepoint.com/:b:/g/personal/transparencia_ieeg_org_mx/EVqcpwFl3X5JmLkMQXEO5ZABZcmhCxUeelBLOF-zEk4iqA?e=m17m7D</v>
      </c>
      <c r="L30" s="4">
        <v>45786</v>
      </c>
      <c r="M30" s="3">
        <v>3</v>
      </c>
      <c r="N30" t="s">
        <v>68</v>
      </c>
      <c r="O30" s="3"/>
      <c r="P30" t="s">
        <v>68</v>
      </c>
      <c r="Q30" s="3"/>
      <c r="R30" s="3" t="s">
        <v>114</v>
      </c>
      <c r="S30" s="4">
        <v>45845</v>
      </c>
      <c r="T30" s="3"/>
    </row>
    <row r="31" spans="1:20" x14ac:dyDescent="0.25">
      <c r="A31" s="3">
        <v>2025</v>
      </c>
      <c r="B31" s="4">
        <v>45748</v>
      </c>
      <c r="C31" s="4">
        <v>45838</v>
      </c>
      <c r="D31" s="3" t="s">
        <v>57</v>
      </c>
      <c r="E31" s="3"/>
      <c r="F31" s="5">
        <v>110199900010425</v>
      </c>
      <c r="G31" s="4">
        <v>45783</v>
      </c>
      <c r="H31" t="s">
        <v>92</v>
      </c>
      <c r="I31" t="s">
        <v>63</v>
      </c>
      <c r="J31" s="3" t="s">
        <v>113</v>
      </c>
      <c r="K31" s="6" t="str">
        <f>HYPERLINK("https://ieeg-my.sharepoint.com/:b:/g/personal/transparencia_ieeg_org_mx/EWVIXmsDlyZJtDWQrwt1rzEBKGRMk4MoYVDFetU4SrZ38g?e=08FrEo")</f>
        <v>https://ieeg-my.sharepoint.com/:b:/g/personal/transparencia_ieeg_org_mx/EWVIXmsDlyZJtDWQrwt1rzEBKGRMk4MoYVDFetU4SrZ38g?e=08FrEo</v>
      </c>
      <c r="L31" s="4">
        <v>45786</v>
      </c>
      <c r="M31" s="3">
        <v>3</v>
      </c>
      <c r="N31" t="s">
        <v>68</v>
      </c>
      <c r="O31" s="3"/>
      <c r="P31" t="s">
        <v>68</v>
      </c>
      <c r="Q31" s="3"/>
      <c r="R31" s="3" t="s">
        <v>114</v>
      </c>
      <c r="S31" s="4">
        <v>45845</v>
      </c>
      <c r="T31" s="3"/>
    </row>
    <row r="32" spans="1:20" x14ac:dyDescent="0.25">
      <c r="A32" s="3">
        <v>2025</v>
      </c>
      <c r="B32" s="4">
        <v>45748</v>
      </c>
      <c r="C32" s="4">
        <v>45838</v>
      </c>
      <c r="D32" s="3" t="s">
        <v>57</v>
      </c>
      <c r="E32" s="3"/>
      <c r="F32" s="5">
        <v>110199900010525</v>
      </c>
      <c r="G32" s="4">
        <v>45783</v>
      </c>
      <c r="H32" t="s">
        <v>93</v>
      </c>
      <c r="I32" t="s">
        <v>63</v>
      </c>
      <c r="J32" s="3" t="s">
        <v>121</v>
      </c>
      <c r="K32" s="6" t="str">
        <f>HYPERLINK("https://ieeg-my.sharepoint.com/:b:/g/personal/transparencia_ieeg_org_mx/EbEhJGHmnqhGsZ86p_ZktTIBYwdHx5SjO8sSlr0gzV3AAg?e=MylmIH")</f>
        <v>https://ieeg-my.sharepoint.com/:b:/g/personal/transparencia_ieeg_org_mx/EbEhJGHmnqhGsZ86p_ZktTIBYwdHx5SjO8sSlr0gzV3AAg?e=MylmIH</v>
      </c>
      <c r="L32" s="4">
        <v>45792</v>
      </c>
      <c r="M32" s="3">
        <v>7</v>
      </c>
      <c r="N32" t="s">
        <v>68</v>
      </c>
      <c r="O32" s="3"/>
      <c r="P32" t="s">
        <v>68</v>
      </c>
      <c r="Q32" s="3"/>
      <c r="R32" s="3" t="s">
        <v>114</v>
      </c>
      <c r="S32" s="4">
        <v>45845</v>
      </c>
      <c r="T32" s="3"/>
    </row>
    <row r="33" spans="1:20" x14ac:dyDescent="0.25">
      <c r="A33" s="3">
        <v>2025</v>
      </c>
      <c r="B33" s="4">
        <v>45748</v>
      </c>
      <c r="C33" s="4">
        <v>45838</v>
      </c>
      <c r="D33" s="3" t="s">
        <v>57</v>
      </c>
      <c r="E33" s="3"/>
      <c r="F33" s="5">
        <v>110199900010625</v>
      </c>
      <c r="G33" s="4">
        <v>45784</v>
      </c>
      <c r="H33" t="s">
        <v>94</v>
      </c>
      <c r="I33" t="s">
        <v>63</v>
      </c>
      <c r="J33" s="3" t="s">
        <v>123</v>
      </c>
      <c r="K33" s="6" t="str">
        <f>HYPERLINK("https://ieeg-my.sharepoint.com/:b:/g/personal/transparencia_ieeg_org_mx/ERT4zvgbrGlJn1H_s_6iiPAB27FoaLNC7G-qK0lcePMsvA?e=eEQu0Q")</f>
        <v>https://ieeg-my.sharepoint.com/:b:/g/personal/transparencia_ieeg_org_mx/ERT4zvgbrGlJn1H_s_6iiPAB27FoaLNC7G-qK0lcePMsvA?e=eEQu0Q</v>
      </c>
      <c r="L33" s="4">
        <v>45786</v>
      </c>
      <c r="M33" s="3">
        <v>2</v>
      </c>
      <c r="N33" t="s">
        <v>68</v>
      </c>
      <c r="O33" s="3"/>
      <c r="P33" t="s">
        <v>68</v>
      </c>
      <c r="Q33" s="3"/>
      <c r="R33" s="3" t="s">
        <v>114</v>
      </c>
      <c r="S33" s="4">
        <v>45845</v>
      </c>
      <c r="T33" s="3"/>
    </row>
    <row r="34" spans="1:20" x14ac:dyDescent="0.25">
      <c r="A34" s="3">
        <v>2025</v>
      </c>
      <c r="B34" s="4">
        <v>45748</v>
      </c>
      <c r="C34" s="4">
        <v>45838</v>
      </c>
      <c r="D34" s="3" t="s">
        <v>57</v>
      </c>
      <c r="E34" s="3"/>
      <c r="F34" s="5">
        <v>110199900010825</v>
      </c>
      <c r="G34" s="4">
        <v>45786</v>
      </c>
      <c r="H34" t="s">
        <v>95</v>
      </c>
      <c r="I34" t="s">
        <v>63</v>
      </c>
      <c r="J34" s="3" t="s">
        <v>113</v>
      </c>
      <c r="K34" s="6" t="str">
        <f>HYPERLINK("https://ieeg-my.sharepoint.com/:b:/g/personal/transparencia_ieeg_org_mx/EWKtRyDjaoNFogr6V6aO73sB8_sKRwR-mQ2jh-H2qMHGlw?e=JGC6sE")</f>
        <v>https://ieeg-my.sharepoint.com/:b:/g/personal/transparencia_ieeg_org_mx/EWKtRyDjaoNFogr6V6aO73sB8_sKRwR-mQ2jh-H2qMHGlw?e=JGC6sE</v>
      </c>
      <c r="L34" s="4">
        <v>45790</v>
      </c>
      <c r="M34" s="3">
        <v>2</v>
      </c>
      <c r="N34" t="s">
        <v>68</v>
      </c>
      <c r="O34" s="3"/>
      <c r="P34" t="s">
        <v>68</v>
      </c>
      <c r="Q34" s="3"/>
      <c r="R34" s="3" t="s">
        <v>114</v>
      </c>
      <c r="S34" s="4">
        <v>45845</v>
      </c>
      <c r="T34" s="3"/>
    </row>
    <row r="35" spans="1:20" x14ac:dyDescent="0.25">
      <c r="A35" s="3">
        <v>2025</v>
      </c>
      <c r="B35" s="4">
        <v>45748</v>
      </c>
      <c r="C35" s="4">
        <v>45838</v>
      </c>
      <c r="D35" s="3" t="s">
        <v>57</v>
      </c>
      <c r="E35" s="3"/>
      <c r="F35" s="5">
        <v>110199900010925</v>
      </c>
      <c r="G35" s="4">
        <v>45789</v>
      </c>
      <c r="H35" t="s">
        <v>96</v>
      </c>
      <c r="I35" t="s">
        <v>63</v>
      </c>
      <c r="J35" s="3" t="s">
        <v>113</v>
      </c>
      <c r="K35" s="6" t="str">
        <f>HYPERLINK("https://ieeg-my.sharepoint.com/:b:/g/personal/transparencia_ieeg_org_mx/ERINvGK8DSFEnm33TsO-q9wBa1BSRshp8u1Za8vQp9zU0g?e=Y8faxv")</f>
        <v>https://ieeg-my.sharepoint.com/:b:/g/personal/transparencia_ieeg_org_mx/ERINvGK8DSFEnm33TsO-q9wBa1BSRshp8u1Za8vQp9zU0g?e=Y8faxv</v>
      </c>
      <c r="L35" s="4">
        <v>45796</v>
      </c>
      <c r="M35" s="3">
        <v>5</v>
      </c>
      <c r="N35" t="s">
        <v>68</v>
      </c>
      <c r="O35" s="3"/>
      <c r="P35" t="s">
        <v>68</v>
      </c>
      <c r="Q35" s="3"/>
      <c r="R35" s="3" t="s">
        <v>114</v>
      </c>
      <c r="S35" s="4">
        <v>45845</v>
      </c>
      <c r="T35" s="3"/>
    </row>
    <row r="36" spans="1:20" x14ac:dyDescent="0.25">
      <c r="A36" s="3">
        <v>2025</v>
      </c>
      <c r="B36" s="4">
        <v>45748</v>
      </c>
      <c r="C36" s="4">
        <v>45838</v>
      </c>
      <c r="D36" s="3" t="s">
        <v>57</v>
      </c>
      <c r="E36" s="3"/>
      <c r="F36" s="5">
        <v>110199900011025</v>
      </c>
      <c r="G36" s="4">
        <v>45791</v>
      </c>
      <c r="H36" t="s">
        <v>97</v>
      </c>
      <c r="I36" t="s">
        <v>63</v>
      </c>
      <c r="J36" s="3" t="s">
        <v>124</v>
      </c>
      <c r="K36" s="6" t="str">
        <f>HYPERLINK("https://ieeg-my.sharepoint.com/:b:/g/personal/transparencia_ieeg_org_mx/EczJt9zdiRtLuZqjmh-jAzQB2QF369tmlF06qS_xSTOiqw?e=GzNAde")</f>
        <v>https://ieeg-my.sharepoint.com/:b:/g/personal/transparencia_ieeg_org_mx/EczJt9zdiRtLuZqjmh-jAzQB2QF369tmlF06qS_xSTOiqw?e=GzNAde</v>
      </c>
      <c r="L36" s="4">
        <v>45798</v>
      </c>
      <c r="M36" s="3">
        <v>5</v>
      </c>
      <c r="N36" t="s">
        <v>68</v>
      </c>
      <c r="O36" s="3"/>
      <c r="P36" t="s">
        <v>68</v>
      </c>
      <c r="Q36" s="3"/>
      <c r="R36" s="3" t="s">
        <v>114</v>
      </c>
      <c r="S36" s="4">
        <v>45845</v>
      </c>
      <c r="T36" s="3"/>
    </row>
    <row r="37" spans="1:20" x14ac:dyDescent="0.25">
      <c r="A37" s="3">
        <v>2025</v>
      </c>
      <c r="B37" s="4">
        <v>45748</v>
      </c>
      <c r="C37" s="4">
        <v>45838</v>
      </c>
      <c r="D37" s="3" t="s">
        <v>57</v>
      </c>
      <c r="E37" s="3"/>
      <c r="F37" s="5">
        <v>110199900011125</v>
      </c>
      <c r="G37" s="4">
        <v>45792</v>
      </c>
      <c r="H37" t="s">
        <v>98</v>
      </c>
      <c r="I37" t="s">
        <v>63</v>
      </c>
      <c r="J37" s="3" t="s">
        <v>116</v>
      </c>
      <c r="K37" s="6" t="str">
        <f>HYPERLINK("https://ieeg-my.sharepoint.com/:b:/g/personal/transparencia_ieeg_org_mx/EQtvzrJUJ-JOg5uGHQeEU-kBo5kBNKWIujKpS3uUD8b_VA?e=Lpu7Uu")</f>
        <v>https://ieeg-my.sharepoint.com/:b:/g/personal/transparencia_ieeg_org_mx/EQtvzrJUJ-JOg5uGHQeEU-kBo5kBNKWIujKpS3uUD8b_VA?e=Lpu7Uu</v>
      </c>
      <c r="L37" s="4">
        <v>45798</v>
      </c>
      <c r="M37" s="3">
        <v>4</v>
      </c>
      <c r="N37" t="s">
        <v>68</v>
      </c>
      <c r="O37" s="3"/>
      <c r="P37" t="s">
        <v>68</v>
      </c>
      <c r="Q37" s="3"/>
      <c r="R37" s="3" t="s">
        <v>114</v>
      </c>
      <c r="S37" s="4">
        <v>45845</v>
      </c>
      <c r="T37" s="3"/>
    </row>
    <row r="38" spans="1:20" x14ac:dyDescent="0.25">
      <c r="A38" s="3">
        <v>2025</v>
      </c>
      <c r="B38" s="4">
        <v>45748</v>
      </c>
      <c r="C38" s="4">
        <v>45838</v>
      </c>
      <c r="D38" s="3" t="s">
        <v>57</v>
      </c>
      <c r="E38" s="3"/>
      <c r="F38" s="5">
        <v>110199900011225</v>
      </c>
      <c r="G38" s="4">
        <v>45793</v>
      </c>
      <c r="H38" t="s">
        <v>99</v>
      </c>
      <c r="I38" t="s">
        <v>63</v>
      </c>
      <c r="J38" s="3" t="s">
        <v>116</v>
      </c>
      <c r="K38" s="6" t="str">
        <f>HYPERLINK("https://ieeg-my.sharepoint.com/:b:/g/personal/transparencia_ieeg_org_mx/EbAn1u39hahLiB1nfoHj7eoBEeFJIQzflvg7vHcIc1MLnw?e=63SWoG")</f>
        <v>https://ieeg-my.sharepoint.com/:b:/g/personal/transparencia_ieeg_org_mx/EbAn1u39hahLiB1nfoHj7eoBEeFJIQzflvg7vHcIc1MLnw?e=63SWoG</v>
      </c>
      <c r="L38" s="4">
        <v>45797</v>
      </c>
      <c r="M38" s="3">
        <v>2</v>
      </c>
      <c r="N38" t="s">
        <v>68</v>
      </c>
      <c r="O38" s="3"/>
      <c r="P38" t="s">
        <v>68</v>
      </c>
      <c r="Q38" s="3"/>
      <c r="R38" s="3" t="s">
        <v>114</v>
      </c>
      <c r="S38" s="4">
        <v>45845</v>
      </c>
      <c r="T38" s="3"/>
    </row>
    <row r="39" spans="1:20" x14ac:dyDescent="0.25">
      <c r="A39" s="3">
        <v>2025</v>
      </c>
      <c r="B39" s="4">
        <v>45748</v>
      </c>
      <c r="C39" s="4">
        <v>45838</v>
      </c>
      <c r="D39" s="3" t="s">
        <v>57</v>
      </c>
      <c r="E39" s="3"/>
      <c r="F39" s="5">
        <v>110199900011325</v>
      </c>
      <c r="G39" s="4">
        <v>45793</v>
      </c>
      <c r="H39" t="s">
        <v>100</v>
      </c>
      <c r="I39" t="s">
        <v>63</v>
      </c>
      <c r="J39" s="3" t="s">
        <v>121</v>
      </c>
      <c r="K39" s="6" t="str">
        <f>HYPERLINK("https://ieeg-my.sharepoint.com/:b:/g/personal/transparencia_ieeg_org_mx/EeaO9X1FG15KkOSRkq2Gf3ABZ5PvpPT7HZpBtA1qIBxqsw?e=uXvJqv")</f>
        <v>https://ieeg-my.sharepoint.com/:b:/g/personal/transparencia_ieeg_org_mx/EeaO9X1FG15KkOSRkq2Gf3ABZ5PvpPT7HZpBtA1qIBxqsw?e=uXvJqv</v>
      </c>
      <c r="L39" s="4">
        <v>45800</v>
      </c>
      <c r="M39" s="3">
        <v>5</v>
      </c>
      <c r="N39" t="s">
        <v>68</v>
      </c>
      <c r="O39" s="3"/>
      <c r="P39" t="s">
        <v>68</v>
      </c>
      <c r="Q39" s="3"/>
      <c r="R39" s="3" t="s">
        <v>114</v>
      </c>
      <c r="S39" s="4">
        <v>45845</v>
      </c>
      <c r="T39" s="3"/>
    </row>
    <row r="40" spans="1:20" x14ac:dyDescent="0.25">
      <c r="A40" s="3">
        <v>2025</v>
      </c>
      <c r="B40" s="4">
        <v>45748</v>
      </c>
      <c r="C40" s="4">
        <v>45838</v>
      </c>
      <c r="D40" s="3" t="s">
        <v>57</v>
      </c>
      <c r="E40" s="3"/>
      <c r="F40" s="5">
        <v>110199900011425</v>
      </c>
      <c r="G40" s="4">
        <v>45796</v>
      </c>
      <c r="H40" t="s">
        <v>101</v>
      </c>
      <c r="I40" t="s">
        <v>63</v>
      </c>
      <c r="J40" s="3" t="s">
        <v>113</v>
      </c>
      <c r="K40" s="6" t="str">
        <f>HYPERLINK("https://ieeg-my.sharepoint.com/:b:/g/personal/transparencia_ieeg_org_mx/EQki02PsUNxKtxRtnkelbeEB5EFz9hkrf3FIVJ5wBC1IyA?e=n3I4hZ")</f>
        <v>https://ieeg-my.sharepoint.com/:b:/g/personal/transparencia_ieeg_org_mx/EQki02PsUNxKtxRtnkelbeEB5EFz9hkrf3FIVJ5wBC1IyA?e=n3I4hZ</v>
      </c>
      <c r="L40" s="4">
        <v>45803</v>
      </c>
      <c r="M40" s="3">
        <v>5</v>
      </c>
      <c r="N40" t="s">
        <v>68</v>
      </c>
      <c r="O40" s="3"/>
      <c r="P40" t="s">
        <v>68</v>
      </c>
      <c r="Q40" s="3"/>
      <c r="R40" s="3" t="s">
        <v>114</v>
      </c>
      <c r="S40" s="4">
        <v>45845</v>
      </c>
      <c r="T40" s="3"/>
    </row>
    <row r="41" spans="1:20" x14ac:dyDescent="0.25">
      <c r="A41" s="3">
        <v>2025</v>
      </c>
      <c r="B41" s="4">
        <v>45748</v>
      </c>
      <c r="C41" s="4">
        <v>45838</v>
      </c>
      <c r="D41" s="3" t="s">
        <v>57</v>
      </c>
      <c r="E41" s="3"/>
      <c r="F41" s="5">
        <v>110199900011525</v>
      </c>
      <c r="G41" s="4">
        <v>45799</v>
      </c>
      <c r="H41" t="s">
        <v>102</v>
      </c>
      <c r="I41" t="s">
        <v>63</v>
      </c>
      <c r="J41" s="3" t="s">
        <v>121</v>
      </c>
      <c r="K41" s="6" t="str">
        <f>HYPERLINK("https://ieeg-my.sharepoint.com/:b:/g/personal/transparencia_ieeg_org_mx/EZ2cLC9zGpBFniA72dWGOy0BqbYdUgY8wZZp7aKIZkACqw?e=ZkabfY")</f>
        <v>https://ieeg-my.sharepoint.com/:b:/g/personal/transparencia_ieeg_org_mx/EZ2cLC9zGpBFniA72dWGOy0BqbYdUgY8wZZp7aKIZkACqw?e=ZkabfY</v>
      </c>
      <c r="L41" s="4">
        <v>45806</v>
      </c>
      <c r="M41" s="3">
        <v>5</v>
      </c>
      <c r="N41" t="s">
        <v>68</v>
      </c>
      <c r="O41" s="3"/>
      <c r="P41" t="s">
        <v>68</v>
      </c>
      <c r="Q41" s="3"/>
      <c r="R41" s="3" t="s">
        <v>114</v>
      </c>
      <c r="S41" s="4">
        <v>45845</v>
      </c>
      <c r="T41" s="3"/>
    </row>
    <row r="42" spans="1:20" x14ac:dyDescent="0.25">
      <c r="A42" s="3">
        <v>2025</v>
      </c>
      <c r="B42" s="4">
        <v>45748</v>
      </c>
      <c r="C42" s="4">
        <v>45838</v>
      </c>
      <c r="D42" s="3" t="s">
        <v>57</v>
      </c>
      <c r="E42" s="3"/>
      <c r="F42" s="5">
        <v>110199900011625</v>
      </c>
      <c r="G42" s="4">
        <v>45806</v>
      </c>
      <c r="H42" t="s">
        <v>103</v>
      </c>
      <c r="I42" t="s">
        <v>63</v>
      </c>
      <c r="J42" s="3" t="s">
        <v>116</v>
      </c>
      <c r="K42" s="6" t="str">
        <f>HYPERLINK("https://ieeg-my.sharepoint.com/:b:/g/personal/transparencia_ieeg_org_mx/EYDVcF8TzIREuGKHnGPU37MBmh4EvUPb6OwLY8J2O1NWnA?e=yM0UJO")</f>
        <v>https://ieeg-my.sharepoint.com/:b:/g/personal/transparencia_ieeg_org_mx/EYDVcF8TzIREuGKHnGPU37MBmh4EvUPb6OwLY8J2O1NWnA?e=yM0UJO</v>
      </c>
      <c r="L42" s="4">
        <v>45807</v>
      </c>
      <c r="M42" s="3">
        <v>1</v>
      </c>
      <c r="N42" t="s">
        <v>68</v>
      </c>
      <c r="O42" s="3"/>
      <c r="P42" t="s">
        <v>68</v>
      </c>
      <c r="Q42" s="3"/>
      <c r="R42" s="3" t="s">
        <v>114</v>
      </c>
      <c r="S42" s="4">
        <v>45845</v>
      </c>
      <c r="T42" s="3"/>
    </row>
    <row r="43" spans="1:20" x14ac:dyDescent="0.25">
      <c r="A43" s="3">
        <v>2025</v>
      </c>
      <c r="B43" s="4">
        <v>45748</v>
      </c>
      <c r="C43" s="4">
        <v>45838</v>
      </c>
      <c r="D43" s="3" t="s">
        <v>57</v>
      </c>
      <c r="E43" s="3"/>
      <c r="F43" s="5">
        <v>110199900011725</v>
      </c>
      <c r="G43" s="4">
        <v>45807</v>
      </c>
      <c r="H43" t="s">
        <v>104</v>
      </c>
      <c r="I43" t="s">
        <v>63</v>
      </c>
      <c r="J43" s="3" t="s">
        <v>121</v>
      </c>
      <c r="K43" s="6" t="str">
        <f>HYPERLINK("https://ieeg-my.sharepoint.com/:b:/g/personal/transparencia_ieeg_org_mx/EVuQKD8U5KNKuut7EwhnFtQBlNP6kDwQj-9anQkVkvqxbQ?e=43SL7o")</f>
        <v>https://ieeg-my.sharepoint.com/:b:/g/personal/transparencia_ieeg_org_mx/EVuQKD8U5KNKuut7EwhnFtQBlNP6kDwQj-9anQkVkvqxbQ?e=43SL7o</v>
      </c>
      <c r="L43" s="4">
        <v>45814</v>
      </c>
      <c r="M43" s="3">
        <v>5</v>
      </c>
      <c r="N43" t="s">
        <v>68</v>
      </c>
      <c r="O43" s="3"/>
      <c r="P43" t="s">
        <v>67</v>
      </c>
      <c r="Q43" s="3"/>
      <c r="R43" s="3" t="s">
        <v>114</v>
      </c>
      <c r="S43" s="4">
        <v>45845</v>
      </c>
      <c r="T43" s="3"/>
    </row>
    <row r="44" spans="1:20" x14ac:dyDescent="0.25">
      <c r="A44" s="3">
        <v>2025</v>
      </c>
      <c r="B44" s="4">
        <v>45748</v>
      </c>
      <c r="C44" s="4">
        <v>45838</v>
      </c>
      <c r="D44" s="3" t="s">
        <v>57</v>
      </c>
      <c r="E44" s="3"/>
      <c r="F44" s="5">
        <v>110199900011825</v>
      </c>
      <c r="G44" s="4">
        <v>45807</v>
      </c>
      <c r="H44" t="s">
        <v>105</v>
      </c>
      <c r="I44" t="s">
        <v>63</v>
      </c>
      <c r="J44" s="3" t="s">
        <v>120</v>
      </c>
      <c r="K44" s="6" t="str">
        <f>HYPERLINK("https://ieeg-my.sharepoint.com/:b:/g/personal/transparencia_ieeg_org_mx/EXfolX3G0H9DiDZko8hsGxYB9J0zCKDv_famfCsaMUlq9A?e=REmDqe")</f>
        <v>https://ieeg-my.sharepoint.com/:b:/g/personal/transparencia_ieeg_org_mx/EXfolX3G0H9DiDZko8hsGxYB9J0zCKDv_famfCsaMUlq9A?e=REmDqe</v>
      </c>
      <c r="L44" s="4">
        <v>45812</v>
      </c>
      <c r="M44" s="3">
        <v>3</v>
      </c>
      <c r="N44" t="s">
        <v>68</v>
      </c>
      <c r="O44" s="3"/>
      <c r="P44" t="s">
        <v>68</v>
      </c>
      <c r="Q44" s="3"/>
      <c r="R44" s="3" t="s">
        <v>114</v>
      </c>
      <c r="S44" s="4">
        <v>45845</v>
      </c>
      <c r="T44" s="3" t="s">
        <v>126</v>
      </c>
    </row>
    <row r="45" spans="1:20" x14ac:dyDescent="0.25">
      <c r="A45" s="3">
        <v>2025</v>
      </c>
      <c r="B45" s="4">
        <v>45748</v>
      </c>
      <c r="C45" s="4">
        <v>45838</v>
      </c>
      <c r="D45" s="3" t="s">
        <v>57</v>
      </c>
      <c r="E45" s="3"/>
      <c r="F45" s="5">
        <v>110199900011925</v>
      </c>
      <c r="G45" s="4">
        <v>45810</v>
      </c>
      <c r="H45" t="s">
        <v>106</v>
      </c>
      <c r="I45" t="s">
        <v>63</v>
      </c>
      <c r="J45" s="3" t="s">
        <v>121</v>
      </c>
      <c r="K45" s="6" t="str">
        <f>HYPERLINK("https://ieeg-my.sharepoint.com/:b:/g/personal/transparencia_ieeg_org_mx/EcTEak0c5nNKitqIUCAjIMgBAvDs62m8l5FUBDBzN83aQg?e=COFotd")</f>
        <v>https://ieeg-my.sharepoint.com/:b:/g/personal/transparencia_ieeg_org_mx/EcTEak0c5nNKitqIUCAjIMgBAvDs62m8l5FUBDBzN83aQg?e=COFotd</v>
      </c>
      <c r="L45" s="4">
        <v>45814</v>
      </c>
      <c r="M45" s="3">
        <v>4</v>
      </c>
      <c r="N45" t="s">
        <v>68</v>
      </c>
      <c r="O45" s="3"/>
      <c r="P45" t="s">
        <v>68</v>
      </c>
      <c r="Q45" s="3"/>
      <c r="R45" s="3" t="s">
        <v>114</v>
      </c>
      <c r="S45" s="4">
        <v>45845</v>
      </c>
      <c r="T45" s="3"/>
    </row>
    <row r="46" spans="1:20" x14ac:dyDescent="0.25">
      <c r="A46" s="3">
        <v>2025</v>
      </c>
      <c r="B46" s="4">
        <v>45748</v>
      </c>
      <c r="C46" s="4">
        <v>45838</v>
      </c>
      <c r="D46" s="3" t="s">
        <v>57</v>
      </c>
      <c r="E46" s="3"/>
      <c r="F46" s="5">
        <v>110199900012025</v>
      </c>
      <c r="G46" s="4">
        <v>45813</v>
      </c>
      <c r="H46" t="s">
        <v>107</v>
      </c>
      <c r="I46" t="s">
        <v>63</v>
      </c>
      <c r="J46" s="3" t="s">
        <v>116</v>
      </c>
      <c r="K46" s="6" t="str">
        <f>HYPERLINK("https://ieeg-my.sharepoint.com/:b:/g/personal/transparencia_ieeg_org_mx/Eeh8LY95rQVAtESETqW4y_MBZxc4iM2GxxC0u2eapgf7RQ?e=VvVAPr")</f>
        <v>https://ieeg-my.sharepoint.com/:b:/g/personal/transparencia_ieeg_org_mx/Eeh8LY95rQVAtESETqW4y_MBZxc4iM2GxxC0u2eapgf7RQ?e=VvVAPr</v>
      </c>
      <c r="L46" s="4">
        <v>45818</v>
      </c>
      <c r="M46" s="3">
        <v>3</v>
      </c>
      <c r="N46" t="s">
        <v>68</v>
      </c>
      <c r="O46" s="3"/>
      <c r="P46" t="s">
        <v>68</v>
      </c>
      <c r="Q46" s="3"/>
      <c r="R46" s="3" t="s">
        <v>114</v>
      </c>
      <c r="S46" s="4">
        <v>45845</v>
      </c>
      <c r="T46" s="3" t="s">
        <v>126</v>
      </c>
    </row>
    <row r="47" spans="1:20" x14ac:dyDescent="0.25">
      <c r="A47" s="3">
        <v>2025</v>
      </c>
      <c r="B47" s="4">
        <v>45748</v>
      </c>
      <c r="C47" s="4">
        <v>45838</v>
      </c>
      <c r="D47" s="3" t="s">
        <v>57</v>
      </c>
      <c r="E47" s="3"/>
      <c r="F47" s="5">
        <v>110199900012125</v>
      </c>
      <c r="G47" s="4">
        <v>45819</v>
      </c>
      <c r="H47" t="s">
        <v>108</v>
      </c>
      <c r="I47" t="s">
        <v>63</v>
      </c>
      <c r="J47" s="3" t="s">
        <v>116</v>
      </c>
      <c r="K47" s="6" t="str">
        <f>HYPERLINK("https://ieeg-my.sharepoint.com/:b:/g/personal/transparencia_ieeg_org_mx/ESQ-q4cN5BFErrd-iySrVXABmhR7DH7HSuji6Fq4kc_haQ?e=6uYaBA")</f>
        <v>https://ieeg-my.sharepoint.com/:b:/g/personal/transparencia_ieeg_org_mx/ESQ-q4cN5BFErrd-iySrVXABmhR7DH7HSuji6Fq4kc_haQ?e=6uYaBA</v>
      </c>
      <c r="L47" s="4">
        <v>45820</v>
      </c>
      <c r="M47" s="3">
        <v>1</v>
      </c>
      <c r="N47" t="s">
        <v>68</v>
      </c>
      <c r="O47" s="3"/>
      <c r="P47" t="s">
        <v>68</v>
      </c>
      <c r="Q47" s="3"/>
      <c r="R47" s="3" t="s">
        <v>114</v>
      </c>
      <c r="S47" s="4">
        <v>45845</v>
      </c>
      <c r="T47" s="3"/>
    </row>
    <row r="48" spans="1:20" x14ac:dyDescent="0.25">
      <c r="A48" s="3">
        <v>2025</v>
      </c>
      <c r="B48" s="4">
        <v>45748</v>
      </c>
      <c r="C48" s="4">
        <v>45838</v>
      </c>
      <c r="D48" s="3" t="s">
        <v>57</v>
      </c>
      <c r="E48" s="3"/>
      <c r="F48" s="5">
        <v>110199900012225</v>
      </c>
      <c r="G48" s="4">
        <v>45824</v>
      </c>
      <c r="H48" t="s">
        <v>109</v>
      </c>
      <c r="I48" t="s">
        <v>63</v>
      </c>
      <c r="J48" s="3" t="s">
        <v>120</v>
      </c>
      <c r="K48" s="6" t="str">
        <f>HYPERLINK("https://ieeg-my.sharepoint.com/:b:/g/personal/transparencia_ieeg_org_mx/EaRzoHRPNoNFvcgu6QY4iA8BeqwBLINrlno9hdKI1W03OQ?e=V1im2k")</f>
        <v>https://ieeg-my.sharepoint.com/:b:/g/personal/transparencia_ieeg_org_mx/EaRzoHRPNoNFvcgu6QY4iA8BeqwBLINrlno9hdKI1W03OQ?e=V1im2k</v>
      </c>
      <c r="L48" s="4">
        <v>45827</v>
      </c>
      <c r="M48" s="3">
        <v>3</v>
      </c>
      <c r="N48" t="s">
        <v>68</v>
      </c>
      <c r="O48" s="3"/>
      <c r="P48" t="s">
        <v>68</v>
      </c>
      <c r="Q48" s="3"/>
      <c r="R48" s="3" t="s">
        <v>114</v>
      </c>
      <c r="S48" s="4">
        <v>45845</v>
      </c>
      <c r="T48" s="3"/>
    </row>
    <row r="49" spans="1:20" x14ac:dyDescent="0.25">
      <c r="A49" s="3">
        <v>2025</v>
      </c>
      <c r="B49" s="4">
        <v>45748</v>
      </c>
      <c r="C49" s="4">
        <v>45838</v>
      </c>
      <c r="D49" s="3" t="s">
        <v>57</v>
      </c>
      <c r="E49" s="3"/>
      <c r="F49" s="5">
        <v>110199900012325</v>
      </c>
      <c r="G49" s="4">
        <v>45827</v>
      </c>
      <c r="H49" t="s">
        <v>110</v>
      </c>
      <c r="I49" t="s">
        <v>63</v>
      </c>
      <c r="J49" s="3" t="s">
        <v>120</v>
      </c>
      <c r="K49" s="6" t="str">
        <f>HYPERLINK("https://ieeg-my.sharepoint.com/:b:/g/personal/transparencia_ieeg_org_mx/EeqLZQHjvdJDsdNJbTkPdtEBJ9juH5lSY1xvS3llO9Q6_w?e=VADQUt")</f>
        <v>https://ieeg-my.sharepoint.com/:b:/g/personal/transparencia_ieeg_org_mx/EeqLZQHjvdJDsdNJbTkPdtEBJ9juH5lSY1xvS3llO9Q6_w?e=VADQUt</v>
      </c>
      <c r="L49" s="4">
        <v>45828</v>
      </c>
      <c r="M49" s="3">
        <v>1</v>
      </c>
      <c r="N49" t="s">
        <v>68</v>
      </c>
      <c r="O49" s="3"/>
      <c r="P49" t="s">
        <v>68</v>
      </c>
      <c r="Q49" s="3"/>
      <c r="R49" s="3" t="s">
        <v>114</v>
      </c>
      <c r="S49" s="4">
        <v>45845</v>
      </c>
      <c r="T49" s="3"/>
    </row>
    <row r="50" spans="1:20" x14ac:dyDescent="0.25">
      <c r="A50" s="3">
        <v>2025</v>
      </c>
      <c r="B50" s="4">
        <v>45748</v>
      </c>
      <c r="C50" s="4">
        <v>45838</v>
      </c>
      <c r="D50" s="3" t="s">
        <v>57</v>
      </c>
      <c r="E50" s="3"/>
      <c r="F50" s="5">
        <v>110199900012425</v>
      </c>
      <c r="G50" s="4">
        <v>45831</v>
      </c>
      <c r="H50" s="3" t="s">
        <v>111</v>
      </c>
      <c r="I50" t="s">
        <v>63</v>
      </c>
      <c r="J50" s="3" t="s">
        <v>123</v>
      </c>
      <c r="K50" s="6" t="str">
        <f>HYPERLINK("https://ieeg-my.sharepoint.com/:b:/g/personal/transparencia_ieeg_org_mx/EYT7rbcLjItAmzqrVXMHLRMBKJL3sxq5ewDKkdfzMUFjaw?e=4SaIln")</f>
        <v>https://ieeg-my.sharepoint.com/:b:/g/personal/transparencia_ieeg_org_mx/EYT7rbcLjItAmzqrVXMHLRMBKJL3sxq5ewDKkdfzMUFjaw?e=4SaIln</v>
      </c>
      <c r="L50" s="4">
        <v>45839</v>
      </c>
      <c r="M50" s="3">
        <v>5</v>
      </c>
      <c r="N50" t="s">
        <v>68</v>
      </c>
      <c r="O50" s="3"/>
      <c r="P50" t="s">
        <v>68</v>
      </c>
      <c r="Q50" s="3"/>
      <c r="R50" s="3" t="s">
        <v>114</v>
      </c>
      <c r="S50" s="4">
        <v>45845</v>
      </c>
      <c r="T50" s="3"/>
    </row>
    <row r="51" spans="1:20" x14ac:dyDescent="0.25">
      <c r="A51" s="3">
        <v>2025</v>
      </c>
      <c r="B51" s="4">
        <v>45748</v>
      </c>
      <c r="C51" s="4">
        <v>45838</v>
      </c>
      <c r="D51" s="3" t="s">
        <v>57</v>
      </c>
      <c r="E51" s="3"/>
      <c r="F51" s="5">
        <v>110199900012525</v>
      </c>
      <c r="G51" s="4">
        <v>45838</v>
      </c>
      <c r="H51" t="s">
        <v>112</v>
      </c>
      <c r="I51" t="s">
        <v>63</v>
      </c>
      <c r="J51" s="3" t="s">
        <v>125</v>
      </c>
      <c r="K51" s="6" t="str">
        <f>HYPERLINK("https://ieeg-my.sharepoint.com/:b:/g/personal/transparencia_ieeg_org_mx/EXfUfxX-4yFEmXJ0qUXL7uMBKi_8JT1WzW2pbyeUofHPJQ?e=KdorKz")</f>
        <v>https://ieeg-my.sharepoint.com/:b:/g/personal/transparencia_ieeg_org_mx/EXfUfxX-4yFEmXJ0qUXL7uMBKi_8JT1WzW2pbyeUofHPJQ?e=KdorKz</v>
      </c>
      <c r="L51" s="4">
        <v>45845</v>
      </c>
      <c r="M51" s="3">
        <v>5</v>
      </c>
      <c r="N51" t="s">
        <v>68</v>
      </c>
      <c r="O51" s="3"/>
      <c r="P51" t="s">
        <v>68</v>
      </c>
      <c r="Q51" s="3"/>
      <c r="R51" s="3" t="s">
        <v>114</v>
      </c>
      <c r="S51" s="4">
        <v>45845</v>
      </c>
      <c r="T51" s="3"/>
    </row>
  </sheetData>
  <mergeCells count="7">
    <mergeCell ref="A6:T6"/>
    <mergeCell ref="A2:C2"/>
    <mergeCell ref="D2:F2"/>
    <mergeCell ref="G2:I2"/>
    <mergeCell ref="A3:C3"/>
    <mergeCell ref="D3:F3"/>
    <mergeCell ref="G3:I3"/>
  </mergeCells>
  <dataValidations count="4">
    <dataValidation type="list" allowBlank="1" showErrorMessage="1" sqref="D52: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P8:P201" xr:uid="{00000000-0002-0000-0000-000003000000}">
      <formula1>Hidden_415</formula1>
    </dataValidation>
  </dataValidations>
  <hyperlinks>
    <hyperlink ref="K8" r:id="rId1" display="https://ieeg-my.sharepoint.com/:b:/g/personal/transparencia_ieeg_org_mx/EYxMmg_uGJ9Kk_vrPRHcyf0B5P2xl2csO8hcRwxLOhwn2Q?e=V70b60" xr:uid="{903E9A9C-F61A-4DB5-BEAA-68AD48F45319}"/>
    <hyperlink ref="K15" r:id="rId2" display="https://ieeg-my.sharepoint.com/:b:/g/personal/transparencia_ieeg_org_mx/EbR6myrWqnxNp389KhTOZ00BFb82GCKnAmvlUwW0LM8qGQ?e=pqRQlo" xr:uid="{D654CEF6-F1CF-4DB6-AE13-90E76DF7266A}"/>
    <hyperlink ref="K18" r:id="rId3" display="https://ieeg-my.sharepoint.com/:b:/g/personal/transparencia_ieeg_org_mx/EXM5b2y1_HRAlCe5-qsJa-EBo8_ZPP1VP1fOBQjZoKfXCg?e=3VcKFg" xr:uid="{BA4FC758-75B7-4EC6-8691-E1360D495BAF}"/>
    <hyperlink ref="K45" r:id="rId4" display="https://ieeg-my.sharepoint.com/:b:/g/personal/transparencia_ieeg_org_mx/EcTEak0c5nNKitqIUCAjIMgBAvDs62m8l5FUBDBzN83aQg?e=COFotd" xr:uid="{A69745B5-F59A-45A2-8F65-120D15129572}"/>
    <hyperlink ref="K49" r:id="rId5" display="https://ieeg-my.sharepoint.com/:b:/g/personal/transparencia_ieeg_org_mx/EeqLZQHjvdJDsdNJbTkPdtEBJ9juH5lSY1xvS3llO9Q6_w?e=VADQUt" xr:uid="{B324D2D3-C0E8-468F-8FDA-CDCAB0595057}"/>
    <hyperlink ref="K9" r:id="rId6" display="https://ieeg-my.sharepoint.com/:b:/g/personal/transparencia_ieeg_org_mx/EW29d4lwuepEq7N_NcLvtBgBAV6yPr_BK4bh2S347BXH4Q?e=KG6Y5x" xr:uid="{EA30027B-A55A-4B8D-A043-68BA0CDA37C4}"/>
    <hyperlink ref="K10" r:id="rId7" display="https://ieeg-my.sharepoint.com/:b:/g/personal/transparencia_ieeg_org_mx/Ee-hYtZz5EpDqkm24RyYi4MBZA6b26cGoGoxqSfCZ2_TRQ?e=UfcQZ9" xr:uid="{A19CE3D8-7EAA-4687-8FE4-E0544D64AAF3}"/>
    <hyperlink ref="K11" r:id="rId8" display="https://ieeg-my.sharepoint.com/:b:/g/personal/transparencia_ieeg_org_mx/ETPPldZkNE5LqnctYbRKQiUBHjt1f_jiQzRe_WRc_8fSpA?e=YVxdh9" xr:uid="{646EBC98-946C-4A97-BB8C-49CBB4FE67AD}"/>
    <hyperlink ref="K12" r:id="rId9" display="https://ieeg-my.sharepoint.com/:b:/g/personal/transparencia_ieeg_org_mx/EVItht7IBp5Ot2z-WuQxxHcBmPpG3oGjqgBwRplK-B42Fw?e=8owMZa" xr:uid="{3E9DF9C9-9342-4897-91AA-FCF12B16D130}"/>
    <hyperlink ref="K13" r:id="rId10" display="https://ieeg-my.sharepoint.com/:b:/g/personal/transparencia_ieeg_org_mx/ESq31KUQscdJkRxcSmG_9gYBAd87ajr_VL6pVySdSfrlNg?e=OSO7ra" xr:uid="{ACDCDEA2-C0EC-4172-BF4F-B5E0894F74BA}"/>
    <hyperlink ref="K14" r:id="rId11" display="https://ieeg-my.sharepoint.com/:b:/g/personal/transparencia_ieeg_org_mx/Ea9DwyP7brJPqi3_sXEqTsoBJiVFlS34tHLHfTJnEIa0rw?e=xGhOPM" xr:uid="{B308BD5D-6E31-4FB7-A35D-C54411EB07A0}"/>
    <hyperlink ref="K16" r:id="rId12" display="https://ieeg-my.sharepoint.com/:b:/g/personal/transparencia_ieeg_org_mx/EVzdfs4Lh2hFvLlRVqUUCJYBhnO8LBLe3_3xeV3PZ2nkhw?e=iDoJZ6" xr:uid="{4C5F507B-C6AC-44AB-96D2-36E1761855C3}"/>
    <hyperlink ref="K17" r:id="rId13" display="https://ieeg-my.sharepoint.com/:b:/g/personal/transparencia_ieeg_org_mx/EeA7EHWTVNdHhPwssV2CKRcB1x0YFYMwKJpcTEFU0MKgEg?e=Dox83f" xr:uid="{E90B0BD6-D275-4D4E-8197-2FA186D96CBA}"/>
    <hyperlink ref="K19" r:id="rId14" display="https://ieeg-my.sharepoint.com/:b:/g/personal/transparencia_ieeg_org_mx/Ea8zzFUMV0dBlHV6NPVZ9ZoBNrXKX2hztBvDbhtQeQ6K2w?e=4cBFC6" xr:uid="{71F3F3B2-1383-4281-B965-201520474378}"/>
    <hyperlink ref="K20" r:id="rId15" display="https://ieeg-my.sharepoint.com/:b:/g/personal/transparencia_ieeg_org_mx/EeT5p1sr-pBEnt8u16GFBJcBg2kQWxvkTqBUqgqAwr9llg?e=kVwkHY" xr:uid="{B1208960-1AAD-40AC-8496-069D717A8461}"/>
    <hyperlink ref="K21" r:id="rId16" display="https://ieeg-my.sharepoint.com/:b:/g/personal/transparencia_ieeg_org_mx/EXwd8a7qTKRPkGdtleishWkBQJA2QGRh-AsMIIaku7ui_w?e=Ehfuhd" xr:uid="{0D2F2305-2BE8-47C8-A490-21B8C6A9D29E}"/>
    <hyperlink ref="K22" r:id="rId17" display="https://ieeg-my.sharepoint.com/:b:/g/personal/transparencia_ieeg_org_mx/ESI2doJ3c6xMpUOOCS2_EkIBqdIZ44rbhSQcA4F5_FI_Zw?e=6khBJH" xr:uid="{A7310092-E04D-4DA2-8B25-D924CD78B8F4}"/>
    <hyperlink ref="K23" r:id="rId18" display="https://ieeg-my.sharepoint.com/:b:/g/personal/transparencia_ieeg_org_mx/Eeqf-TGPQNRAj26EQd4qge8B4NW9h1Pxb9chi-TCLokoHA?e=Sr9NSK" xr:uid="{B7973067-9073-4114-AC1C-2ADB1A11032C}"/>
    <hyperlink ref="K24" r:id="rId19" display="https://ieeg-my.sharepoint.com/:b:/g/personal/transparencia_ieeg_org_mx/EVIGx9NiWjBAmCy2JzDEjd0BCkdA6e-baZlcGBVeD4ubvA?e=Qv2CYi" xr:uid="{3150081F-22D4-4B0E-8500-2C6327CF71F6}"/>
    <hyperlink ref="K25" r:id="rId20" display="https://ieeg-my.sharepoint.com/:b:/g/personal/transparencia_ieeg_org_mx/EalDtAarhlxIgjxSTjj0yLYBBcjruOYVck2nhYkllNEQ8A?e=dpL23e" xr:uid="{322BFC06-823E-4435-B38D-02923734BF26}"/>
    <hyperlink ref="K26" r:id="rId21" display="https://ieeg-my.sharepoint.com/:b:/g/personal/transparencia_ieeg_org_mx/EaAw780BSlxGrybnLrcwuXwBvBTMSe9BWMyA3Y_pZMiExg?e=pgglqR" xr:uid="{579AFCAE-10E5-4F8C-92EE-1CF22EAF04F9}"/>
    <hyperlink ref="K27" r:id="rId22" display="https://ieeg-my.sharepoint.com/:b:/g/personal/transparencia_ieeg_org_mx/Ea9qKk-prfpCr-8491UR-3gBb0GnOloOGutqJ5Urg-9K0A?e=IOfHYT" xr:uid="{28ABE5A6-4829-4C4D-93F9-1FAF9D157F26}"/>
    <hyperlink ref="K28" r:id="rId23" display="https://ieeg-my.sharepoint.com/:b:/g/personal/transparencia_ieeg_org_mx/EeEaSTolyt9PrzFiCRzNQOAB8Pi0TWNazVNFY8Y08XZzgg?e=EcEMK5" xr:uid="{4F5A2F13-39BC-4571-8722-39EB594C0129}"/>
    <hyperlink ref="K29" r:id="rId24" display="https://ieeg-my.sharepoint.com/:b:/g/personal/transparencia_ieeg_org_mx/Edp398-WtC9Hmpk3O9rlWgUBPS7FmpaAgqovDP1HY6Mgcg?e=YPyZ3O" xr:uid="{7E5F4F48-F32E-4764-9AD1-60C700F0DB40}"/>
    <hyperlink ref="K30" r:id="rId25" display="https://ieeg-my.sharepoint.com/:b:/g/personal/transparencia_ieeg_org_mx/EVqcpwFl3X5JmLkMQXEO5ZABZcmhCxUeelBLOF-zEk4iqA?e=m17m7D" xr:uid="{7BAF8C16-F7C9-4A74-B7D7-158152F2F670}"/>
    <hyperlink ref="K31" r:id="rId26" display="https://ieeg-my.sharepoint.com/:b:/g/personal/transparencia_ieeg_org_mx/EWVIXmsDlyZJtDWQrwt1rzEBKGRMk4MoYVDFetU4SrZ38g?e=08FrEo" xr:uid="{0B7BF2F3-00DA-44F9-B743-69D5ED39C4ED}"/>
    <hyperlink ref="K32" r:id="rId27" display="https://ieeg-my.sharepoint.com/:b:/g/personal/transparencia_ieeg_org_mx/EbEhJGHmnqhGsZ86p_ZktTIBYwdHx5SjO8sSlr0gzV3AAg?e=MylmIH" xr:uid="{EC30F0EE-2039-4087-89BD-4318D55B302A}"/>
    <hyperlink ref="K33" r:id="rId28" display="https://ieeg-my.sharepoint.com/:b:/g/personal/transparencia_ieeg_org_mx/ERT4zvgbrGlJn1H_s_6iiPAB27FoaLNC7G-qK0lcePMsvA?e=eEQu0Q" xr:uid="{450C787B-7D43-4C9C-82AF-38E2144CDC40}"/>
    <hyperlink ref="K34" r:id="rId29" display="https://ieeg-my.sharepoint.com/:b:/g/personal/transparencia_ieeg_org_mx/EWKtRyDjaoNFogr6V6aO73sB8_sKRwR-mQ2jh-H2qMHGlw?e=JGC6sE" xr:uid="{BC841239-1662-43BC-BF02-7DCB78E1651E}"/>
    <hyperlink ref="K35" r:id="rId30" display="https://ieeg-my.sharepoint.com/:b:/g/personal/transparencia_ieeg_org_mx/ERINvGK8DSFEnm33TsO-q9wBa1BSRshp8u1Za8vQp9zU0g?e=Y8faxv" xr:uid="{2E178414-690C-4A8E-9A4A-FA7A1B96EFC8}"/>
    <hyperlink ref="K36" r:id="rId31" display="https://ieeg-my.sharepoint.com/:b:/g/personal/transparencia_ieeg_org_mx/EczJt9zdiRtLuZqjmh-jAzQB2QF369tmlF06qS_xSTOiqw?e=GzNAde" xr:uid="{80560B9A-E75C-4C22-83A8-7FC008DDCEA3}"/>
    <hyperlink ref="K37" r:id="rId32" display="https://ieeg-my.sharepoint.com/:b:/g/personal/transparencia_ieeg_org_mx/EQtvzrJUJ-JOg5uGHQeEU-kBo5kBNKWIujKpS3uUD8b_VA?e=Lpu7Uu" xr:uid="{2A8CBB4E-2368-4268-A8CA-98261717886D}"/>
    <hyperlink ref="K38" r:id="rId33" display="https://ieeg-my.sharepoint.com/:b:/g/personal/transparencia_ieeg_org_mx/EbAn1u39hahLiB1nfoHj7eoBEeFJIQzflvg7vHcIc1MLnw?e=63SWoG" xr:uid="{DCBF54BD-4BB1-4014-B51B-A85B941744B9}"/>
    <hyperlink ref="K39" r:id="rId34" display="https://ieeg-my.sharepoint.com/:b:/g/personal/transparencia_ieeg_org_mx/EeaO9X1FG15KkOSRkq2Gf3ABZ5PvpPT7HZpBtA1qIBxqsw?e=uXvJqv" xr:uid="{89900355-7988-4512-B76D-BAE8271F606F}"/>
    <hyperlink ref="K40" r:id="rId35" display="https://ieeg-my.sharepoint.com/:b:/g/personal/transparencia_ieeg_org_mx/EQki02PsUNxKtxRtnkelbeEB5EFz9hkrf3FIVJ5wBC1IyA?e=n3I4hZ" xr:uid="{B4E5C468-3161-4F84-BF0B-A2B6FD51A99F}"/>
    <hyperlink ref="K41" r:id="rId36" display="https://ieeg-my.sharepoint.com/:b:/g/personal/transparencia_ieeg_org_mx/EZ2cLC9zGpBFniA72dWGOy0BqbYdUgY8wZZp7aKIZkACqw?e=ZkabfY" xr:uid="{6034FEFE-899B-4B49-B3BB-975F7611E572}"/>
    <hyperlink ref="K42" r:id="rId37" display="https://ieeg-my.sharepoint.com/:b:/g/personal/transparencia_ieeg_org_mx/EYDVcF8TzIREuGKHnGPU37MBmh4EvUPb6OwLY8J2O1NWnA?e=yM0UJO" xr:uid="{AD1BCAF0-1B98-4C36-A8AB-72F0DA38B2F4}"/>
    <hyperlink ref="K43" r:id="rId38" display="https://ieeg-my.sharepoint.com/:b:/g/personal/transparencia_ieeg_org_mx/EVuQKD8U5KNKuut7EwhnFtQBlNP6kDwQj-9anQkVkvqxbQ?e=43SL7o" xr:uid="{EC0CC46F-4180-43A5-8C8B-D36BBC0C5139}"/>
    <hyperlink ref="K44" r:id="rId39" display="https://ieeg-my.sharepoint.com/:b:/g/personal/transparencia_ieeg_org_mx/EXfolX3G0H9DiDZko8hsGxYB9J0zCKDv_famfCsaMUlq9A?e=REmDqe" xr:uid="{DD55CCDB-BE22-438C-9FC5-FAEDD1CB647B}"/>
    <hyperlink ref="K46" r:id="rId40" display="https://ieeg-my.sharepoint.com/:b:/g/personal/transparencia_ieeg_org_mx/Eeh8LY95rQVAtESETqW4y_MBZxc4iM2GxxC0u2eapgf7RQ?e=VvVAPr" xr:uid="{4999DA0E-C071-453A-8D41-55E99539707E}"/>
    <hyperlink ref="K47" r:id="rId41" display="https://ieeg-my.sharepoint.com/:b:/g/personal/transparencia_ieeg_org_mx/ESQ-q4cN5BFErrd-iySrVXABmhR7DH7HSuji6Fq4kc_haQ?e=6uYaBA" xr:uid="{F441CC05-7A21-4DE8-8A2B-8BB3880F6C37}"/>
    <hyperlink ref="K48" r:id="rId42" display="https://ieeg-my.sharepoint.com/:b:/g/personal/transparencia_ieeg_org_mx/EaRzoHRPNoNFvcgu6QY4iA8BeqwBLINrlno9hdKI1W03OQ?e=V1im2k" xr:uid="{47AB90E8-B611-4CDA-9081-64AD0BD20612}"/>
    <hyperlink ref="K50" r:id="rId43" display="https://ieeg-my.sharepoint.com/:b:/g/personal/transparencia_ieeg_org_mx/EYT7rbcLjItAmzqrVXMHLRMBKJL3sxq5ewDKkdfzMUFjaw?e=4SaIln" xr:uid="{43F37B51-3279-480F-AB1E-F0C15AA2EC13}"/>
    <hyperlink ref="K51" r:id="rId44" display="https://ieeg-my.sharepoint.com/:b:/g/personal/transparencia_ieeg_org_mx/EXfUfxX-4yFEmXJ0qUXL7uMBKi_8JT1WzW2pbyeUofHPJQ?e=KdorKz" xr:uid="{0E442100-85F8-422C-BB55-B91C64D40F5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2025-07-14T20:08:30Z</dcterms:created>
  <dcterms:modified xsi:type="dcterms:W3CDTF">2026-05-28T16:49:42Z</dcterms:modified>
</cp:coreProperties>
</file>