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Con fórmula/"/>
    </mc:Choice>
  </mc:AlternateContent>
  <xr:revisionPtr revIDLastSave="167" documentId="11_3051EE5496779582F98D46EF34B12D2EF08BCA28" xr6:coauthVersionLast="47" xr6:coauthVersionMax="47" xr10:uidLastSave="{F1923986-716A-4C06-970B-7E5DFFC17B7C}"/>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0" i="1" l="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alcChain>
</file>

<file path=xl/sharedStrings.xml><?xml version="1.0" encoding="utf-8"?>
<sst xmlns="http://schemas.openxmlformats.org/spreadsheetml/2006/main" count="507" uniqueCount="187">
  <si>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</si>
  <si>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</si>
  <si>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</si>
  <si>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</si>
  <si>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</si>
  <si>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</si>
  <si>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</si>
  <si>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</si>
  <si>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</si>
  <si>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</si>
  <si>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</si>
  <si>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</si>
  <si>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</si>
  <si>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</si>
  <si>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</si>
  <si>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</si>
  <si>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</si>
  <si>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</si>
  <si>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</si>
  <si>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</si>
  <si>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</si>
  <si>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</si>
  <si>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</si>
  <si>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</si>
  <si>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</si>
  <si>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</si>
  <si>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</si>
  <si>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</si>
  <si>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</si>
  <si>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</si>
  <si>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</si>
  <si>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</si>
  <si>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</si>
  <si>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</si>
  <si>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</si>
  <si>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</si>
  <si>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</si>
  <si>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</si>
  <si>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</si>
  <si>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</si>
  <si>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</si>
  <si>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</si>
  <si>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</si>
  <si>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</si>
  <si>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</si>
  <si>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</si>
  <si>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</si>
  <si>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</si>
  <si>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</si>
  <si>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</si>
  <si>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</si>
  <si>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</si>
  <si>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</si>
  <si>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</si>
  <si>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</si>
  <si>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</si>
  <si>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</si>
  <si>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</si>
  <si>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</si>
  <si>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</si>
  <si>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</si>
  <si>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</si>
  <si>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</si>
  <si>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</si>
  <si>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</si>
  <si>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</si>
  <si>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</si>
  <si>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</si>
  <si>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</si>
  <si>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110199900012625</t>
  </si>
  <si>
    <t>Muy buenas tardes, me interesa saber si este Organismo Electoral cuenta con una política de Datos Abiertos y en caso de contar con ésta, cuál es el documento que la rige y qué tipo de acciones llevan a cabo para implementarla.
Agradeciendo el favor de su atención y en espera de su amable respuesta, me despido enviándole un cordial saludo.</t>
  </si>
  <si>
    <t>Órgano Interno de Control</t>
  </si>
  <si>
    <t>Unidad de Transpaencia</t>
  </si>
  <si>
    <t>110199900012725</t>
  </si>
  <si>
    <t>Por medio de la presente, solicito de manera respetuosa la siguiente información relativa al Poder Judicial de su estado:
1) El número total de personas juzgadoras en materia laboral adscritas al Poder Judicial de su entidad que tendrán vigente su cargo a partir del 15 de septiembre de 2025, incluyendo tanto a aquellas que fueron designadas mediante la elección judicial del 1ero de junio de 2025, como a quienes ya se encontraban en funciones antes de esa fecha y continuarán en el cargo.
2) De dichas personas juzgadoras, solicito se desglose la siguiente información individual:
a) Nombre completo
b) Género
c) Tiempo que lleva en el cargo (especificar fecha de inicio)
d) Si fue electa/o mediante el mecanismo de elección judicial
e) Si aprobó un examen de oposición para ocupar el cargo de persona juzgadora en materia laboral
f) Currículum vitae actualizado (o en su defecto, el que obra en sus archivos institucionales)</t>
  </si>
  <si>
    <t>Unidad de Transparencia</t>
  </si>
  <si>
    <t>110199900012825</t>
  </si>
  <si>
    <t>Asunto: Solicitud de información estadística correspondiente al año 2024
Por medio de la presente, me dirijo a ustedes de manera atenta y respetuosa para solicitar información oficial y detallada correspondiente al año 2024, relacionada con los siguientes datos del Instituto Electoral y de Participación Ciudadana Aguascalientes:
1. ¿Cuáles fueron los procesos electorales que organizó el Instituto Electoral y de Participación Ciudadana (IEPC) durante el año 2024?
a. Gubernatura (SI/ NO)
b. Diputaciones (SI/ NO)
c. Ayuntamientos (SI/ NO)
d. Otro: indique cual________________
e. No hubo elecciones
2. En caso de haber organizado procesos electorales: ¿Cuántos votos válidos en total fueron registrados por cada puesto de elección popular en 2024?
a. Gubernatura (Total de votos)
b. Diputaciones (Total de votos)
c. Ayuntamientos (Total de votos)
d. Otro: indique cual________________
e. No hubo elecciones
3. ¿Cuál fue el presupuesto ejercido por el Instituto Electoral durante el año 2024?
a. Total de presupuesto ejercido: (Registrar monto en pesos mexicanos)______________
4. Favor de desglosar el presupuesto registrado en la pregunta anterior, por los siguientes conceptos en 2024:
a. Presupuesto para partidos políticos y gastos de campaña: (Registrar monto en pesos
mexicanos)_________________
b. Presupuesto para gasto ordinario del Instituto Electoral (Registrar monto en pesos
mexicanos)_________________
c. Presupuesto para gasto de proceso electoral (Registrar monto en pesos mexicanos)_________________
d. Presupuesto para realizar actividades en materia de educación cívica (Registrar monto en pesos
mexicanos)_________________
e. Presupuesto para realizar actividades que promuevan la participación ciudadana (Registrar monto en pesos mexicanos)_________________
5. Número total de empleados del Instituto Electoral en el año 2024
a. Total personal permanente___________
b. Total personal temporal ______________
6. ¿Cuántos empleados registró la Dirección de Participación Ciudadana o área homóloga durante el año 2024?
a. Total de personal permanente_____________
b. Total personal temporal_________________
7. ¿Cuántos empleados tuvo la Dirección de Educación Cívica o área homóloga durante el año 2024?
a. Total de personal permanente_____________
b. Total personal temporal_________________
8. ¿Cuántas personas fueron contratadas por el Instituto Electoral para desempeñarse durante la jornada electoral en el año 2024?
a. Total de personal contratado_______________
9. ¿Cuál es el monto total del presupuesto que fue destinado para pagar sueldos y salarios a las personas que fueron contratadas para desempeñarse durante la jornada electoral en el año 2024?
a. Total de presupuesto ejercido______________
10. Participación ciudadana:
a. ¿Cuántos mecanismos de participación ciudadana fueron activados o habilitados durante el año 2024?
b. ¿Cuáles fueron los mecanismos de participación ciudadana que fueron activados o habilitados durante el año 2024?
c. ¿Cuántas personas participaron en los mecanismos de participación ciudadana que fueron activados durante el año 2024?
11. Educación cívica:
a. ¿Cuántas actividades en materia de educación cívica fueron desarrolladas durante el año 2024?
b. ¿Cuáles fueron las actividades en materia de educación cívica que fueron desarrolladas durante el año 2024?
c. ¿Cuántas personas de la población participaron en las actividades en materia de educación cívica que fueron desarrolladas durante el año 2024?
La información solicitada será utilizada exclusivamente con fines académicos y de investigación, en el marco del desarrollo de un estudio sobre participación ciudadana y gobernanza electoral.</t>
  </si>
  <si>
    <t>110199900012925</t>
  </si>
  <si>
    <t>A quien corresponda:
Con fundamento en el derecho de acceso a la información pública, solicito la siguiente información relacionada con los mecanismos de participación contemplados en la legislación local:
1. Listado completo de mecanismos de participación ciudadana contemplados en la legislación local vigente.
2. Número de ocasiones en que cada uno de estos mecanismos ha sido implementado desde su incorporación en la legislación local
3. Número de solicitudes presentadas por la ciudadanía para activar cualquiera de estos mecanismos, desglosadas por tipo de mecanismo y año, desde la publicación de la legislación local vigente.
4. De las solicitudes presentadas, cuántas fueron consideradas procedentes y, en su caso, cuáles llegaron efectivamente a implementarse.
5. Número total de participantes o nivel de participación ciudadana registrado en cada ejercicio de participación realizado, desglosado por mecanismo y año.
En caso de no contar con alguno de los datos solicitados, agradeceré se justifique la inexistencia o no disponibilidad de la información.
Agradezco de antemano su atención.</t>
  </si>
  <si>
    <t>Secretaría Ejecutiva</t>
  </si>
  <si>
    <t>110199900013025</t>
  </si>
  <si>
    <t>SOLICITO:
1.- Todas las quejas detalladas con nombres motivo de queja fecha y determinacion de los años 2024 y 2025
2.- Todas las quejas especificas por violencia politica de genero del año 2024 y 2025 con información detallada</t>
  </si>
  <si>
    <t>Unidad Técnica Jurídica y de lo Contencioso Electoral, Órgano Interno de Control</t>
  </si>
  <si>
    <t>110199900013125</t>
  </si>
  <si>
    <t>Solicito conocer el proceso pormenorizado utilizado por el IEEG para concluir que la persona que actualmente posee el puesto de Jefa de Procedimientos en Materia de Violencia Política contra las Mujeres en Razón de Género, cuenta con la experiencia necesaria para asumir dicho cargo.
Si en dicho proceso, se aplicaron exámenes de conocimientos; deseo conocer las calificaciones de los aplicantes.
De igual forma, solicito la documentación que acredite que la persona que ganó el concurso para la Jefatura de Procedimientos en Materia de Violencia Política contra las Mujeres en Razón de Género, efectivamente es experta en materia de Violencia Política en Razón de Género, tales como certificaciones, diplomados, especialidades y posgrados que estén enfocados o relacionados con violencia política de género. De estos dos últimos, en caso de existir, solicito se anexe el número de cédula profesional.</t>
  </si>
  <si>
    <t>Dirección de Desarrollo Institucional y Servicio Profesional Electoral</t>
  </si>
  <si>
    <t>110199900013225</t>
  </si>
  <si>
    <t>Con fundamento en los artículo 6, párrafo segundo de la Constitución Política de los Estados Unidos Mexicanos; 1, 4, 28 y demás relativos de la Ley General de Transparencia y Acceso a la Información Pública, de manera atenta y respetuosa, solicito la siguiente información:
1.- El reglamento, manual, acuerdo, lineamiento, programa, norma, procedimiento u otro documento con el que cuente PARA EL OTORGAMIENTO DE MATERIALES ELECTORALES BAJO LA MODALIDAD DE COMODATO O PRÉSTAMO a Asociaciones Civiles, Gobiernos Estatales, Ayuntamientos, Secretarías de Estado, Sindicatos e Instituciones Educativas, entre otros.</t>
  </si>
  <si>
    <t>Dirección de Organización Eletoral</t>
  </si>
  <si>
    <t>110199900013325</t>
  </si>
  <si>
    <t>Buenas tardes
Por medio de la presente, y en el ejercicio del derecho de acceso a la información pública, solicito atentamente la siguiente información con fines académicos:
1.- Lista de candidaturas electas para ayuntamientos (presidencias municipales, sindicaturas y regidurías) en los procesos electorales celebrados en el periodo del 2015 al 2024 con el nombre completo de las candidaturas.
2.- Reglamentos, lineamientos, criterios o acuerdos en materia de paridad de género aplicados en los procesos electorales municipales celebrados en el periodo del 2015 al 2024.
Agradezco de antemano su atención y apoyo.</t>
  </si>
  <si>
    <t>110199900013425</t>
  </si>
  <si>
    <t>Buenas noches, por la presente solicitud, solicito la información respecto a la integración del OPLE con los nombres y dirección de cargoss de cada consejero desde el año 2000 hasta el 2024, de igual manera solicitar los ingresos destinados al OPLE y a los partidos políticos desde el año 2000 al 2024 así como los resultados a nivel local en diputaciones y gubernaturas así como la asignación de diputaciones de representación proporcional en el mismo periodo de 2000 a 2024</t>
  </si>
  <si>
    <t>Dirección de Desarrollo Institucional y Servicio Profesional Electoral, Secretaría Ejecutiva, Coordinación Administrativa, Unidad Técnica de Sistemas de Información y Telecomunicaciones</t>
  </si>
  <si>
    <t>110199900013525</t>
  </si>
  <si>
    <t>Por este conducto, en mi carácter de observador electoral acreditado por el INE, me permito solicitarle me proporcione los resultados de la elección de diputados locales en los procesos de: 2021 y 2024 de los 22 distritos locales de nuestro estado.
Sin otro particular por el momento, reciba un saludo,</t>
  </si>
  <si>
    <t>110199900013725</t>
  </si>
  <si>
    <t>Solicitud de Planilla ayuntamiento PRD proceso electoral 2017-2018. Solicitó la Planilla a ayuntamientos del 2018 de Apaseo El Alto
Solicito el Registro de Planilla de ayuntamiento 2018 PRD del Municipio de Apaseo El Alto ante el ieeg . Donde apare el registro de Janet paola Guzman Gonzalez .
Como candidata a regidora .</t>
  </si>
  <si>
    <t>110199900013925</t>
  </si>
  <si>
    <t>Por este medio, y con fundamento en la Ley General de Transparencia y Acceso a la Información Pública, solicito atentamente se me informe lo siguiente:
Al área responsable de las contrataciones públicas (compras de bienes y/o servicios) en su ente público:
Indicar si cuentan con mecanismos de control mediante los cuales se verifique que los proveedores o prestadores de servicios, potenciales y contratados, no se encuentren en los supuestos previstos en los artículos 69-B y 69-B Bis del Código Fiscal de la Federación.
En caso afirmativo, proporcionar la siguiente información:
a) Descripción detallada del proceso que integra dicho mecanismo de control, incluyendo el respectivo diagrama de flujo.
b) Normativa institucional en la que se contemple el mecanismo de control interno correspondiente.
c) Documento emitido por autoridad competente que acredite la aprobación de la normativa institucional que establece dicho mecanismo de control.
Agradezco de antemano la atención prestada a la presente solicitud y quedo en espera de la respuesta dentro de los plazos establecidos por la legislación aplicable.</t>
  </si>
  <si>
    <t>Coordinación Administrativa</t>
  </si>
  <si>
    <t>110199900014025</t>
  </si>
  <si>
    <t>Con base en los artículos 6º de la Constitución Política de los Estados Unidos Mexicanos; 4, 23 y demás relativos de la Ley General de Transparencia y Acceso a la Información Pública; y la Le y de Transparencia y Acceso a la Información Pública del Estado de Guanajuato, solicito al Instituto Nacional Electoral (INE) y a el Instituto Electoral del Estado de Guanajuato (IEEG) de manera detallada y desglosada por año y por partido político, la siguiente información:
1. Uso y destino del 3% del financiamiento público ordinario que, conforme a la legislación electoral, cada partido político debe destinar para la promoción, liderazgo y capacitación política de las mujeres, desde el ejercicio fiscal 2015 hasta el 2025.
2. Para cada año y para cada partido político con registro nacional y/o local en Guanajuato (Partido Acción Nacional - PAN, Partido Revolucionario Institucional - PRI, Partido de la Revolución Democrática - PRD, Partido Verde Ecologista de México - PVEM, Partido del Trabajo - PT, Movimiento Ciudadano - MC, Movimiento Regeneración Nacional - Morena, y Nueva Alianza Guanajuato), solicito:
• Montos anuales asignados.
• Actividades, programas o acciones realizadas con dicho recurso.
• Contratos, convenios, facturas, comprobantes fiscales digitales por internet (CFDI) y demás documentos que acrediten el gasto.
• Evidencias documentales y/o gráficas (fotografías, videos, materiales de difusión, reportes de actividades).
• Informes de evaluación o resultados, en caso de existir.
Todo esto en el periodo requerido del 1 de enero de 2015 y al hasta la fecha de atención de la solicitud.</t>
  </si>
  <si>
    <t>110199900014125</t>
  </si>
  <si>
    <t>110199900014225</t>
  </si>
  <si>
    <t>Solicito un informe detallado de cuantos senadores y diputados se han postulado para tener un cargo por la gubernatura en el estado de Guanajuato, cuantos han sido electos y cuantos se han reelegido.</t>
  </si>
  <si>
    <t>110199900014325</t>
  </si>
  <si>
    <t>Se solicita atentamente compartir la información, únicamente de datos duros )sin nombres ni datos personales) respecto a la plantilla adscrita a Consejerías Electorales adscritas a su instituto, en el siguiente tenor:
1. ¿Cuántas personas se encuentran adscritas a cada Consejera o Consejero Electoral?
2. ¿Cuál es, o cuáles son los cargos y/o puestos de las personas adscritas al servicio de Consejerías Electorales?
3. ¿Cuál es la modalidad de contratación de las personas adscritas al servicio de Consejerías Electorales?
4. ¿Cuáles son las funciones del personal adscrito a Consejerías Electorales?
5. ¿Cuál es la remuneración mensual bruta de los cargos y/o puestos de las personas adscritas a las Consejerías Electorales?
6. ¿Las Consejerías Electorales cuentan con personal compartido para varias y /o para todas las Consejerías? ¿Con qué cargo y/o puesto? ¿Con qué funciones? ¿Cuál es la remuneración?
7. ¿Existe alguna página o enlace en la cuál se pueda conocer esta información?</t>
  </si>
  <si>
    <t>110199900014425</t>
  </si>
  <si>
    <t xml:space="preserve">Favor de compartir el partido postulante de los candidatos que participaron en la modalidad de alianza o candidatura común, en la elección local 2024, tanto de diputados locales como de ayuntamientos (presidente mpal, síndico, regidor).
Se solicita dicha información con fines estadísticos y de estudio
</t>
  </si>
  <si>
    <t>110199900014525</t>
  </si>
  <si>
    <t xml:space="preserve">Buen día.
Me interesa conocer el monto total adjudicado para la póliza del seguro de parque vehicular, correspondiente al periodo del 2024 - 2025, la vigencia de la póliza, es decir día/mes/año de cobertura y la compañía adjudicada.
</t>
  </si>
  <si>
    <t>110199900014625</t>
  </si>
  <si>
    <t>Buen día.
Me interesa conocer el monto total adjudicado para la póliza del seguro de vida, correspondiente al periodo del 2024 - 2025, la vigencia de la póliza, es decir día/mes/año de cobertura y la compañía adjudicada.</t>
  </si>
  <si>
    <t>110199900014725</t>
  </si>
  <si>
    <t>Los mapas cartograficos de las seccionesdel municipio de Guanajuato o en su defecto link para su descarga</t>
  </si>
  <si>
    <t>Unidad Técnica de Sistemas de Información y Telecomunicaciones</t>
  </si>
  <si>
    <t>110199900014825</t>
  </si>
  <si>
    <t>Solicito información histórica de candidados y candidatas a cargos legislativos locales, que incluya estado, distrito o circunscipción, año, afiliación partidista, cargo (propietario/suplente; mayoría relativa/representación proporcional), nombre, sexo o género, fecha de nacimiento y edad al momento de la elección. Por favor, incluir toda la información histórica posible, terminando con la elección federal del 2024.</t>
  </si>
  <si>
    <t>110199900014925</t>
  </si>
  <si>
    <t>Por este conducto, y con fundamento en lo dispuesto por la Ley General de Transparencia y Acceso a la
Información Pública, respetuosamente solicito la siguiente información:
Se requiere el NÚMERO total de candidaturas registradas (distinguiendo propietarios y suplentes) en el
proceso electoral local más reciente , correspondientes a los cargos de
•Gubernatura del Estado
•Presidencias Municipales (Ayuntamientos)
•Diputaciones Locales (Congreso del Estado).
Sin más por el momento, agradezco de antemano la atención prestada.</t>
  </si>
  <si>
    <t>110199900015025</t>
  </si>
  <si>
    <t>Por este conducto, y con fundamento en lo dispuesto por la Ley General de Transparencia y Acceso a la Información Pública, respetuosamente solicito la siguiente información:
1: El listado completo de mecanismos de participación ciudadana contemplados en la legislación local vigente.
2: Número de ocasiones en que cada uno de estos mecanismos ha sido implementado desde su incorporación en la legislación local 3: Número de participantes o nivel de participación ciudadana registrada en cada ejercicio de participación realizado, desglosado por mecanismo Y año Sin más por el momento, agradezco de antemano la atención prestada.</t>
  </si>
  <si>
    <t>110199900015125</t>
  </si>
  <si>
    <t>Datos de identificación y ubicación de las casillas electorales de todas las elecciones federales, estatales y municipales celebradas en México entre los años 2008 y 2024, incluyendo:
Clave de casilla
Tipo de casilla (ordinaria, especial, contigua, etc.)
Sección electoral
Municipio y entidad
Coordenadas geográficas (latitud y longitud)
Dirección exacta de la casilla</t>
  </si>
  <si>
    <t>110199900015225</t>
  </si>
  <si>
    <t>Favor de compartirme:
1. El PARTIDO POSTULANTE de los Candidatos que participaron en el proceso electoral local 2023-2024
2. El PARTIDO POSTULANTE de los Candidatos Electos como resultado del proceso electoral 2023-2024
Se solicita dicha información con fines estadísticos y de estudio</t>
  </si>
  <si>
    <t>110199900015325</t>
  </si>
  <si>
    <t>Con fundamento en el artículo 41 de la Constitución Política de los Estados Unidos Mexicanos, la Ley General de Partidos Políticos y la Ley General de Transparencia, solicito:
1. Se me proporcione la versión pública del padrón de militantes del partido político Morena en el municipio de León, Guanajuato actualizado al año 2025, en el formato en que obre en sus registros, eliminando datos considerados confidenciales.
2. Se me proporcionen los lineamientos o criterios establecidos por el partido político Morena para el registro, actualización y depuración de su padrón de militantes.
De igual manera, el link para descargar la información de todo lo antes requerido.</t>
  </si>
  <si>
    <t>110199900015425</t>
  </si>
  <si>
    <t>Señora Presidente:
Amablemente me dirijo a usted para solicitar su valiosa intervención a fin de obtener los resultados electorales de las elecciones locales 2024 efectuadas en el estado Guanajuato a nivel sección en archivo excel, vía correo electrónico. Lo anterior por no poder obtener esta información en la pagina oficial del Instituto.
Mucho agradecere su valiosa intervención.</t>
  </si>
  <si>
    <t>110199900015525</t>
  </si>
  <si>
    <t>Solicito conocer la declaración 3 de 3 que presentó Alejandra Gutiérrez Campos en sus registros como candidata a la presidencia municipal de León en los periodos electorales de 2020-2021 y 2023-2024.
Mándenme la copia digital del documento por favor.</t>
  </si>
  <si>
    <t>110199900015625</t>
  </si>
  <si>
    <t>¿Cuantos Procedimientos Especiales Sancionadores han sido sustanciados por Violencia Política contra las Mujeres en Razón de Género del 1 de enero de 2024 a la fecha?
¿En cuantos de esos procedimientos se obtuvó una sentencia que reconoció la existencia de Violencia Política contra las Mujeres en Razón de Género?
¿En cuantos de esos procedimientos la parte denunciada era una persona candidata a gubernatura o diputación local, así como en cuantos de estos se obtuvó una sentencia que reconoció la existencia de Violencia Política contra las Mujeres en Razón de Género?
¿En cuantos de esos procedimientos la parte denunciada era una persona candidata a presidencia municipal, síndicatura o regiduría, así como en cuantos se obtuvó una sentencia que reconoció la existencia de Violencia Política contra las Mujeres en Razón de Género?
¿En cuantos de esos procedimientos la parte denunciante era una persona candidata a presidencia municipal, sindicatura o regiduría, así como en cuantos se obtuvó una sentencia que reconoció la existencia de Violencia Política contra las Mujeres en Razón de Género?</t>
  </si>
  <si>
    <t>Unidad Técnica Jurídica y de lo Contencioso Electoral</t>
  </si>
  <si>
    <t>110199900015725</t>
  </si>
  <si>
    <t>Por este conducto, y con fundamento en la Ley General de Transparencia y Acceso a la Información
Pública, me permito solicitar de manera respetuosa la siguiente información relacionada con el personal de ese Organismo Público Local Electoral. La información requerida tiene fines exclusivamente académicos y de investigación.
PREGUNTAS:
1. Indique el nombre oficial del Organismo Público Local Electoral (OPL), conforme a su normativa
vigente.
2. Señale si en su OPL existe personal incorporado al Servicio Profesional Electoral Nacional (SPEN).
3. Precise la fecha de implementación formal del SPEN en su OPL.
4. Informe el número total de plazas permanentes (tiempo indeterminado) actualmente existentes en su OPL.
5. Indique el número de plazas correspondientes al SPEN en su OPL.
6. Indique la cantidad de personas contratadas de manera eventual o por tiempo determinado en cada uno de los tres últimos Procesos Electorales Locales Ordinarios, especificando el año de cada proceso.
7. Señale cuántos certámenes internos y concursos públicos se han realizado en su OPL para la ocupación de plazas del SPEN, así como las fechas de realización.
8. Señale el número de bajas (renuncias, jubilaciones, separaciones, remociones u otros) de integrantes del SPEN en los últimos cinco años.
9. Indique el número de promociones o ascensos otorgados al personal del SPEN en su OPL en los
últimos cinco años.
10. ¿Existen plazas del SPEN adscritas a órganos desconcentrados (distritales o municipales) en su entidad? En su caso, señale cuántas y de qué tipo.
11. Proporcione una relación del personal del SPEN en su OPL, señalando para cada plaza:
a) Nombre del cargo conforme al Catálogo de Cargos y Puestos del Servicio Profesional Electoral
Nacional (Aprobado mediante el acuerdo INE/JGE128/2025 del 27 de junio de 2025)
b) Categoría o nivel salarial que ocupa de acuerdo con el tabulador vigente en el OPL.
c) Salario Bruto y Neto mensual correspondiente a dicha plaza.
d) En su caso, especifique si la plaza está adscrita a oficinas centrales o a órganos desconcentrados (distritales o municipales).
e) Indique si para un mismo cargo del catálogo existen diferencias de categoría o de salario neto dentro del OPL.
f) Precise cuáles plazas del SPEN se encuentran vacantes, cuáles están cubiertas por encargaduria y cuáles están ocupadas por personal de carrera del SPEN.
12. Proporcione la lista completa del tabulador de salarios vigente de su OPL y los tabuladores que
estuvieron vigentes en cada ejercicio fiscal de 2020 a 2024.
13. Indique el gasto total anual en salarios brutos de su OPL correspondiente al personal permanente (tiempo indeterminado), para cada ejercicio fiscal comprendido entre 2020 y 2024 (Este deberá incluir las prestaciones adicionales como aguinaldo, primas, compensaciones). Desglose esta información en dos apartados:
a) Personal del SPEN.
b) Personal no perteneciente al SPEN.</t>
  </si>
  <si>
    <t>110199900015825</t>
  </si>
  <si>
    <t>La presente solicitud se realiza con fines estrictamente académicos, en el marco de la elaboración de mi trabajo de obtención de grado en la Maestría en Derechos Humanos y Paz del Instituto Tecnológico y de Estudios Superiores de Occidente (ITESO), en ese sentido, solicito la siguiente información:
1.- Los resultados del estudio realizado en 2024 denominado “Consulta para Personas con Discapacidad, Afromexicanas y de la Diversidad Sexual sobre la posible emisión de acciones afirmativas en la postulación de candidaturas a cargos de elección popular en el estado de Guanajuato”.
2.- El cuestionario aplicado en dicho estudio.
3.- Todos los acuerdos emitidos por el Consejo General relacionados con la determinación e implementación de acciones afirmativas en el Proceso Electoral Local Ordinario 2023-2024.
4.- La base de datos sobre la implementación de las acciones afirmativas en el referido proceso electoral.
5.-El número de personas de la población LGBTIQA+ que fueron entrevistadas/consultadas en dicho estudio</t>
  </si>
  <si>
    <t>Secretaría Ejecutiva, Unidad Técnica de Igualdad de Género y No Discriminación</t>
  </si>
  <si>
    <t>110199900015925</t>
  </si>
  <si>
    <t>Buen día
Solicito me sea proporcionada la información detallada respecto a los viáticos devengados por la consejera electoral Blanca Marcela Aboytes Vega, así como por los consejeros Luis Gabriel Mota y Gustavo Hernández Martínez, durante los meses de agosto y septiembre del año en curso.
En particular, agradeceré que se precise lo correspondiente a:
- Viáticos en general
- Pasajes aéreos
- Peajes
- Gastos de representación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y consejeros, se les hayan otorgado.</t>
  </si>
  <si>
    <t>110199900016025</t>
  </si>
  <si>
    <t>Por medio del presente me permito solicitar el listado de todos los expedientes que obran en posesión de dicho OPLE referentes a la presentación de mecanismos de participación ciudadana denominados como "iniciativa ciudadana", desde el reconocimiento de dicha figura jurídica, a la fecha.
Se solicita cordialmente desagregar la información por número de expediente, fecha de presentación en el OPLE, y si la iniciativa ciudadana en cuestión fue aprobada por el Congreso Estatal o no.</t>
  </si>
  <si>
    <t>110199900016125</t>
  </si>
  <si>
    <t>Los nombres de las personas que fueron consejeros electorales del Consejo General de ese instituto desde su creación a la fecha, separados por género. Gracias</t>
  </si>
  <si>
    <t>110199900016225</t>
  </si>
  <si>
    <t>Solicitó de manera atenta me puedan proporcionar un recurso de revisión en VP, en materia de acceso a la información pública, para visualizar su estructura</t>
  </si>
  <si>
    <t>110199900016325</t>
  </si>
  <si>
    <t>Solicito respetuosamente la siguiente información:
Número total de solicitudes de registro de candidaturas independientes presentadas para elecciones de ayuntamientos y diputaciones locales en el proceso electoral 2024.
Relación de candidaturas independientes aprobadas y el cargo al que aspiraron, además de los municipios, alcaldías o distritos judiciales en los que se presentaron.
Relación de candidaturas independientes no aprobadas, especificando las causas o motivos de la negativa.
Copia en PDF de las convocatorias emitidas para el registro de candidaturas independientes en dicho proceso electoral.
Formatos en PDF de apoyo ciudadano, manuales o guías proporcionadas por la autoridad electoral para facilitar dichas candidaturas (de forma enunciativa pero no limitativa; escritos, modelos, formatos de aceptación o manifestación, avisos, etc.).
Las resoluciones, dictámenes o documentos oficiales que respalden la aprobación o negativa de los registros.
No se requieren datos personales de las personas que realizaron las solicitudes.
Agradezco de antemano la atención a la presente solicitud.</t>
  </si>
  <si>
    <t>110199900016425</t>
  </si>
  <si>
    <t>Buen día
Solicito me sea proporcionada la información detallada respecto a los viáticos devengados por la consejera electoral Blanca Marcela Aboytes Vega, los consejeros Luis Gabriel Mota y Gustavo Hernández Martínez, así como por sus asistentes, asesores o personal a su cargo, lo anterior, desde su designación al 18 de septiembre de 2025.
En particular, agradeceré que se precise lo correspondiente a:
- Viáticos en general
- Pasajes aéreos
- Peajes
- Gastos de representación
- Los informes, plan de trabajo o proyecto a los que están vinculados
- Los informes de participación o evidencia de asistencia a las comisiones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y consejeros, se les hayan otorgado.</t>
  </si>
  <si>
    <t>110199900016525</t>
  </si>
  <si>
    <t>Con fundamento en lo dispuesto por la Ley General de Transparencia y Acceso a la Información Pública, así como la Ley de Transparencia y Acceso a la Información Pública para el Estado de Guanajuato, solicito se me proporcione el padrón de militantes del partido político Morena correspondientes al Municipio de Guanajuato, Guanajuato, actualizado al año 2025, en versión pública y en formato abierto, de conformidad con lo previsto en la normatividad aplicable.</t>
  </si>
  <si>
    <t>110199900016625</t>
  </si>
  <si>
    <t>Buen día
Solicito me sea proporcionada la información detallada respecto a los viáticos devengados por la consejera presidenta Brenda Canchola Elizarraraz, así como por la Secretaria Ejecutiva Indira Rodríguez Ramírez, durante los meses de agosto y septiembre del año en curso.
En particular, agradeceré que se precise lo correspondiente a:
- Viáticos en general
- Pasajes aéreos
- Peajes
- Gastos de representación
- Centro gestor al que corresponde el recurso
Asimismo, se solicita que se incluyan aquellos viáticos erogados por alguna otra área del Instituto cuyo centro gestor sea distinto al del Consejo General. Es decir, los gastos por alguno de los conceptos antes mencionados que hayan sido erogados en alguna actividad institucional organizada por alguna de las áreas del IEEG y en la que, con motivo de a participación de la consejera presidenta y secretaria ejecutiva, se les hayan otorgado.</t>
  </si>
  <si>
    <t>110199900016725</t>
  </si>
  <si>
    <t>Cuál es número de ciudadanos de Guanajuato que se han registrado para votar desde el extranjero en el
último proceso electoral?</t>
  </si>
  <si>
    <t>Unidad Técnica del Voto de Guanajuatenses Residentes en el Extranjero</t>
  </si>
  <si>
    <t>110199900016825</t>
  </si>
  <si>
    <t xml:space="preserve">Por medio de la presente, con fundamento en la legislación vigente en materia de transparencia y acceso
a la información pública, solicito de manera formal la siguiente información:
Se solicita saber si Gustavo Hernández Martínez, Consejero Electoral del Instituto Electoral del Estado de Guanajuato, padece alguna condición de discapacidad que requiera asistencia o apoyo permanente por parte de sus asesores y/o asistentes. Lo anterior, en virtud de que dicha persona acude de forma regular a eventos públicos e institucionales en compañía de personal de apoyo.
En caso de que efectivamente exista una condición de salud o discapacidad que amerite dicho acompañamiento o asistencia continua, solicito que se proporcione copia del documento o comprobante
oficial que acredite dicha situación médica, tales como:
• Certificado médico oficial
• Dictamen de institución de salud pública
• Documento que avale el registro como persona con discapacidad ante la autoridad correspondiente
Todo ello en el marco de lo permitido por la legislación sobre protección de datos personales y conforme
a las excepciones previstas cuando se trata del ejercicio de recursos públicos o el cumplimiento de funciones oficiales.
La información solicitada es de interés público en tanto que se refiere al ejercicio de recursos humanos y
materiales asignados a funcionarios en actos públicos, y su transparencia contribuye al control y evaluación de la función pública.
Sin más por el momento, quedo atenta a la respuesta dentro de los plazos legales establecidos.
</t>
  </si>
  <si>
    <t>110199900016925</t>
  </si>
  <si>
    <t>quiero saber por que Lizbeth Estrada Vazquez esta ganando sueldo como coordinadora de supervisores en obras publicas ganando 30 mil pesos y ella es la secretaria de la hermana del presidente y esta en su oficina en calle 5 mayo de 10 a 3 de la tarde 
quiero saber entonces cuales son las actividades que desempeña como coordinadora de supervisores y cual es horario laboral 
desde cuando esta trabajando en presidencia y si ya la despidieron cuando la despidieron y por que la despidieron
quiero copia de su contrato laboral</t>
  </si>
  <si>
    <t>110199900017025</t>
  </si>
  <si>
    <t>Con fundamento en la legislación vigente en materia de transparencia y acceso a la información pública, me permito solicitar de manera formal la siguiente información:
Se solicita saber si Blanca Marcela Aboytes Vega, Consejera Electoral del Instituto Electoral del Estado de Guanajuato, cuenta con algún diagnóstico psiquiátrico clínicamente reconocido o ha sido objeto de prescripción médica relacionada con su salud mental o emocional, que tenga relación con:
• Su capacidad para desempeñar funciones públicas,
• La necesidad de supervisión o acompañamiento especial,
• O cualquier otro aspecto que incida en su ejercicio del cargo y/o uso de recursos públicos.
En caso de existir dicho diagnóstico, tratamiento o prescripción psiquiátrica, solicito se proporcione copia de cualquier documento oficial que lo acredite, tales como:
• Dictámenes médicos institucionales,
• Informes clínicos emitidos por autoridad de salud,
• Registros oficiales de tratamientos o incapacidades médicas de naturaleza psiquiátrica.
La solicitud se realiza con base en el interés público que implica conocer si quienes ejercen funciones públicas y toman decisiones institucionales cuentan con las condiciones requeridas para el adecuado ejercicio de sus responsabilidades. Este tipo de información es relevante para la evaluación del servicio público y el uso de recursos institucionales, sin perjuicio del respeto a la legislación aplicable en materia de protección de datos personales.
Se hace hincapié en que no se solicita el detalle clínico ni privado, sino la confirmación oficial de si existe o no dicha condición psiquiátrica reconocida y acreditada institucionalmente, en su calidad de persona servidora pública.
Agradezco de antemano su atención y quedo a la espera de la respuesta dentro de los plazos establecidos por la ley.</t>
  </si>
  <si>
    <t>110199900017125</t>
  </si>
  <si>
    <t>Quiero conocer los documentos de manera integra o en su caso en versión pública de la licitación y/o adjudicación directa que se haya publicado para contratar a la empresa que haya proporcionado seguridad a los consejos municipales y distritales para los procesos electorales locales 2020-2021 y 2023-2024; así como los entregables, facturas, notas de crédito o cualquier documento que tenga una relación directa o indirecta con esa contratación.</t>
  </si>
  <si>
    <t>110199900017225</t>
  </si>
  <si>
    <t>Solicito atentamente la lista de los compromisos de campaña de Lorena Alfaro García para el trienio actual de su gestión como Presidente Municipal de Irapuato. Incluir para cada compromiso toda la información relacionada, tal como descripción detallada, área responsable de su ejecución, prioridad, fechas de ejecución y terminación, porcentaje de avance actual y el avance que debiera tener a la fecha.
El archivo resultante puede ser en formato Word o en formato PDF.</t>
  </si>
  <si>
    <t>110199900017325</t>
  </si>
  <si>
    <t>Solicito saber cuanto recurso público ha gastado en Instituto Electoral del Estado de Guanajuato en viajes de los 7 consejeros en el territorio nacional. Solicito programas de actividades a las que acuden, facturas de vuelos, hospedaje, comidas, comandas de restaurantes. La información que requiero, debe considerar todas las áreas de las que se hubiera destinado recursos.
Solicito se me informe si se han descontado días de sueldo por no asistir a laborar.</t>
  </si>
  <si>
    <t>Coordinación Administrativa, Dirección de Desarrollo Institucional y Servicio Profesional Electoral</t>
  </si>
  <si>
    <t>110199900017425</t>
  </si>
  <si>
    <t>Solicito se informe cuanto recurso se destinó para el evento "Elección judicial y democracia local: diálogo desde los OPLES.
Cuánto recurso se destinó para alimentos de todos los asistentes, cuánto para la entrega de productos promocionales. Si se hizo uso de vehículos institucionales para traslado de los asistentes, si se destinó recurso para hospedaje.
Solicito además, las facturas y comandas que presentaron los consejeros para pago de la cena del
jueves 21 de agosto</t>
  </si>
  <si>
    <t>110199900017525</t>
  </si>
  <si>
    <t>110199900017625</t>
  </si>
  <si>
    <t>INE</t>
  </si>
  <si>
    <t>110199900017725</t>
  </si>
  <si>
    <t>Me interesa conocer ¿Cuál fue el costo total por casilla electoral (materiales, papelería, personal, logística etc...) en las ultima elecciones en el Estado de Guanajuato?</t>
  </si>
  <si>
    <t>Dirección de Organización electoral</t>
  </si>
  <si>
    <t>110199900017825</t>
  </si>
  <si>
    <t>A quien corresponda:
Con fundamento en lo dispuesto por los artículos aplicables de la Ley General de Transparencia y Acceso a la Información Pública, así como de la Ley de Transparencia y Acceso a la Información Pública para el Estado de Guanajuato, solicito de manera respetuosa se me proporcione la siguiente información:
El padrón de militantes del partido político Morena, correspondiente únicamente al municipio de Guanajuato, Guanajuato, actualizado al año 2025, en versión pública, es decir, con los datos personales que deban protegerse debidamente testados conforme a la normatividad vigente en materia de protección de datos personales.
Asimismo, solicito que dicha información me sea entregada en formato PDF, de conformidad con lo previsto en el artículo correspondiente al principio de máxima publicidad y al uso de formatos abiertos y accesibles.
Agradezco de antemano la atención a esta solicitud, y quedo atento a cualquier requerimiento adicional para su debida atención y trámite.
Sin otro particular, reciban un cordial saludo.</t>
  </si>
  <si>
    <t>110199900017925</t>
  </si>
  <si>
    <t>Solicito el número total de sanciones impuestas por el Instituto Electoral del Estado de Guanajuato a partidos políticos en el año 2023-2024, indicando de manera general el motivo de cada sanción.</t>
  </si>
  <si>
    <t>110199900018025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</si>
</sst>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b:/g/personal/transparencia_ieeg_org_mx/ETcL6sKruClHvYtheZcxIyABMA0zhPuwXfD8aGa53mxZ9g?e=KEeRuk" TargetMode="External"/><Relationship Id="rId18" Type="http://schemas.openxmlformats.org/officeDocument/2006/relationships/hyperlink" Target="../../../../../../../:b:/g/personal/transparencia_ieeg_org_mx/EVcJ_M06h4hMiXrkT45WVvwBE-yrkb73SgkD14UBIHBhpw?e=WFQOqI" TargetMode="External"/><Relationship Id="rId26" Type="http://schemas.openxmlformats.org/officeDocument/2006/relationships/hyperlink" Target="../../../../../../../:b:/g/personal/transparencia_ieeg_org_mx/ETB0KiLkUrlFh5h7Reovb7YBQzkRo9Z1GwDeaLyqHVvbtA?e=ygV3lH" TargetMode="External"/><Relationship Id="rId39" Type="http://schemas.openxmlformats.org/officeDocument/2006/relationships/hyperlink" Target="../../../../../../../:b:/g/personal/transparencia_ieeg_org_mx/EXSbJTwzBOdPj6koP48VwkoBxgYBuf6cWGnQOH7isfTtxA?e=kNoJdr" TargetMode="External"/><Relationship Id="rId21" Type="http://schemas.openxmlformats.org/officeDocument/2006/relationships/hyperlink" Target="../../../../../../../:b:/g/personal/transparencia_ieeg_org_mx/EbNUc73qN29HqyRVocuAHboBr-cZdg6Nuo28NaGvdnFgaA?e=RUAhRq" TargetMode="External"/><Relationship Id="rId34" Type="http://schemas.openxmlformats.org/officeDocument/2006/relationships/hyperlink" Target="../../../../../../../:b:/g/personal/transparencia_ieeg_org_mx/EQU2aEUt-PdJmnavslpW6n8BT8fWHla65cS2vuTXz87QiA?e=4Ndds2" TargetMode="External"/><Relationship Id="rId42" Type="http://schemas.openxmlformats.org/officeDocument/2006/relationships/hyperlink" Target="../../../../../../../:b:/g/personal/transparencia_ieeg_org_mx/EdYYMI5cb61CpwymNXYht5MB1EfUJ3AQYF0QAqS-uA0jzg?e=mZGaRK" TargetMode="External"/><Relationship Id="rId47" Type="http://schemas.openxmlformats.org/officeDocument/2006/relationships/hyperlink" Target="../../../../../../../:b:/g/personal/transparencia_ieeg_org_mx/Ee_3B865cYdJsl9qPhVsa6sBWoIDmjzYklOld21jKb3UVA?e=Tbz2Zz" TargetMode="External"/><Relationship Id="rId50" Type="http://schemas.openxmlformats.org/officeDocument/2006/relationships/hyperlink" Target="../../../../../../../:b:/g/personal/transparencia_ieeg_org_mx/ET47LiKHVmJLoueet4R8rM0BWe5YPuJ-RB9xfqFV4Qrw7Q?e=0V7xkM" TargetMode="External"/><Relationship Id="rId7" Type="http://schemas.openxmlformats.org/officeDocument/2006/relationships/hyperlink" Target="../../../../../../../:b:/g/personal/transparencia_ieeg_org_mx/EbcGoXVlhXtMigVj8r7P_2EBnsKK51m0UlRb2lgHQ4GN2A?e=Pj9PQH" TargetMode="External"/><Relationship Id="rId2" Type="http://schemas.openxmlformats.org/officeDocument/2006/relationships/hyperlink" Target="../../../../../../../:b:/g/personal/transparencia_ieeg_org_mx/ETSV623ZKBhCsBgMsKi-dmoByQzfLu1t7nrGnAiywNmtYQ?e=PJ8o6p" TargetMode="External"/><Relationship Id="rId16" Type="http://schemas.openxmlformats.org/officeDocument/2006/relationships/hyperlink" Target="../../../../../../../:b:/g/personal/transparencia_ieeg_org_mx/EXN-7Pys3j9EuqfimsVmMtIBTuqZW05j9p1BIcRKSxjisA?e=DpEK6o" TargetMode="External"/><Relationship Id="rId29" Type="http://schemas.openxmlformats.org/officeDocument/2006/relationships/hyperlink" Target="../../../../../../../:b:/g/personal/transparencia_ieeg_org_mx/ESLwoNdxS6BElL-fR6RIchsB04xEpQipQuA85ZvCsZiGjg?e=FpMUHC" TargetMode="External"/><Relationship Id="rId11" Type="http://schemas.openxmlformats.org/officeDocument/2006/relationships/hyperlink" Target="../../../../../../../:b:/g/personal/transparencia_ieeg_org_mx/EXibubKaxAxNgYB9zdJW-awBhHrdg_Z7BmkVDpbRNwFHDw?e=p9C1ZW" TargetMode="External"/><Relationship Id="rId24" Type="http://schemas.openxmlformats.org/officeDocument/2006/relationships/hyperlink" Target="../../../../../../../:b:/g/personal/transparencia_ieeg_org_mx/EU_GoRXt3EVLtlfLMmyWLFoBaTytv4JS6du9RTY8_1OIBQ?e=pdrVcf" TargetMode="External"/><Relationship Id="rId32" Type="http://schemas.openxmlformats.org/officeDocument/2006/relationships/hyperlink" Target="../../../../../../../:b:/g/personal/transparencia_ieeg_org_mx/ESj5vsik12lIgZ1JC9HxmFIB3RftvBNvqnf93o7MGg9SCQ?e=5VwfZV" TargetMode="External"/><Relationship Id="rId37" Type="http://schemas.openxmlformats.org/officeDocument/2006/relationships/hyperlink" Target="../../../../../../../:b:/g/personal/transparencia_ieeg_org_mx/EfXwiWGRgnVGt2yqRH2PxhYBRzztIYshPGLGQVS9UIRapA?e=2vc81G" TargetMode="External"/><Relationship Id="rId40" Type="http://schemas.openxmlformats.org/officeDocument/2006/relationships/hyperlink" Target="../../../../../../../:b:/g/personal/transparencia_ieeg_org_mx/EWbFFIytMeBFm6UDgN2fjQ0BzHKJTj81NIvLapb3P88yYg?e=QkJmVF" TargetMode="External"/><Relationship Id="rId45" Type="http://schemas.openxmlformats.org/officeDocument/2006/relationships/hyperlink" Target="../../../../../../../:b:/g/personal/transparencia_ieeg_org_mx/EdYqzyskRJ1LnZtFDgESXdcBJNBHnMN1dnwl1oXEwAmHeQ?e=Rax1uv" TargetMode="External"/><Relationship Id="rId53" Type="http://schemas.openxmlformats.org/officeDocument/2006/relationships/hyperlink" Target="../../../../../../../:b:/g/personal/transparencia_ieeg_org_mx/EdnZ6XUY-SZAogr4E-lmtS4BVsFVAOQEl0_wxz0dwWjyjQ?e=CHZ7yl" TargetMode="External"/><Relationship Id="rId5" Type="http://schemas.openxmlformats.org/officeDocument/2006/relationships/hyperlink" Target="../../../../../../../:b:/g/personal/transparencia_ieeg_org_mx/EevO-gNKY_9Ct7IjzRwfXNsBhANpKjp2ZzZFUtInsezvkA?e=tXPxk2" TargetMode="External"/><Relationship Id="rId10" Type="http://schemas.openxmlformats.org/officeDocument/2006/relationships/hyperlink" Target="../../../../../../../:b:/g/personal/transparencia_ieeg_org_mx/Efvz_W5lG_NMrIIqbyD8VBIBqthrqsIPKUDePWX3odsrsA?e=Eauekg" TargetMode="External"/><Relationship Id="rId19" Type="http://schemas.openxmlformats.org/officeDocument/2006/relationships/hyperlink" Target="../../../../../../../:b:/g/personal/transparencia_ieeg_org_mx/EWfnvHIbnqFPsDpufnHGOwQB0H-iaBoGjosTt3Xhklo5Dg?e=44b7jX" TargetMode="External"/><Relationship Id="rId31" Type="http://schemas.openxmlformats.org/officeDocument/2006/relationships/hyperlink" Target="../../../../../../../:b:/g/personal/transparencia_ieeg_org_mx/EW8X49qTLvlFuO841yjkQP4BdRdqJbBCbrSz2FqjmRw_iw?e=ELVjk3" TargetMode="External"/><Relationship Id="rId44" Type="http://schemas.openxmlformats.org/officeDocument/2006/relationships/hyperlink" Target="../../../../../../../:b:/g/personal/transparencia_ieeg_org_mx/EZDehAHkDmlCgXd3sIQFusQB9mZBJda5_3C7ErFXfWQMNw?e=CD1LGa" TargetMode="External"/><Relationship Id="rId52" Type="http://schemas.openxmlformats.org/officeDocument/2006/relationships/hyperlink" Target="../../../../../../../:b:/g/personal/transparencia_ieeg_org_mx/ERrYB9anHYtDmu80chtjr4gBY4VJRTb0-2aL_XAvx9ILtA?e=G2pvhD" TargetMode="External"/><Relationship Id="rId4" Type="http://schemas.openxmlformats.org/officeDocument/2006/relationships/hyperlink" Target="../../../../../../../:b:/g/personal/transparencia_ieeg_org_mx/EevP4uysYFNGsxxXHqp7ywgBVmSbAq8zpFVwRQBjI6h1Uw?e=WRBlgy" TargetMode="External"/><Relationship Id="rId9" Type="http://schemas.openxmlformats.org/officeDocument/2006/relationships/hyperlink" Target="../../../../../../../:b:/g/personal/transparencia_ieeg_org_mx/EeWNHaSP0MNHpDes8J_h-g0B_gU3w7WSOHuinopRQmROLw?e=fMde3Z" TargetMode="External"/><Relationship Id="rId14" Type="http://schemas.openxmlformats.org/officeDocument/2006/relationships/hyperlink" Target="../../../../../../../:b:/g/personal/transparencia_ieeg_org_mx/EZ1SZcFZvDdOsbRR9m86Gr0BdETlDA__pPhq-KigFJdKWQ?e=QFo4OM" TargetMode="External"/><Relationship Id="rId22" Type="http://schemas.openxmlformats.org/officeDocument/2006/relationships/hyperlink" Target="../../../../../../../:b:/g/personal/transparencia_ieeg_org_mx/ER3vyftiiStFlEGuC7Q7vh8Bvx7b9g_tZTxXjqDuhfARUQ?e=N2QCRv" TargetMode="External"/><Relationship Id="rId27" Type="http://schemas.openxmlformats.org/officeDocument/2006/relationships/hyperlink" Target="../../../../../../../:b:/g/personal/transparencia_ieeg_org_mx/EVpL0q5cnuBAn1dAG_wjWdoBf1I91RiOSziHSTHwIdQcXw?e=XScctg" TargetMode="External"/><Relationship Id="rId30" Type="http://schemas.openxmlformats.org/officeDocument/2006/relationships/hyperlink" Target="../../../../../../../:b:/g/personal/transparencia_ieeg_org_mx/EdZe7_g-HaVBg5GIHeRPGroBZ3pAiAiM59OGrOe017ST6w?e=Rnadpk" TargetMode="External"/><Relationship Id="rId35" Type="http://schemas.openxmlformats.org/officeDocument/2006/relationships/hyperlink" Target="../../../../../../../:b:/g/personal/transparencia_ieeg_org_mx/EVjtsCKciuRFrJQtv-PLGt0BRHp0PtTZZzxpw1zvn1JPEg?e=A3mA0n" TargetMode="External"/><Relationship Id="rId43" Type="http://schemas.openxmlformats.org/officeDocument/2006/relationships/hyperlink" Target="../../../../../../../:b:/g/personal/transparencia_ieeg_org_mx/ESONWdz0H2lLhzkyYGi4hooB4WJX9ORWGP4bgH8CLq9zsw?e=oHOn7z" TargetMode="External"/><Relationship Id="rId48" Type="http://schemas.openxmlformats.org/officeDocument/2006/relationships/hyperlink" Target="../../../../../../../:b:/g/personal/transparencia_ieeg_org_mx/EbM36gbnWQ5OgO9xg2I6K_UB8PJftsAfiNwud-b0PWRuMw?e=QBLc9j" TargetMode="External"/><Relationship Id="rId8" Type="http://schemas.openxmlformats.org/officeDocument/2006/relationships/hyperlink" Target="../../../../../../../:b:/g/personal/transparencia_ieeg_org_mx/EVuX9fIru3FEhngU1IsREgUBlhfMJo3ZuM2j3nFxvNp1MA?e=2EUehV" TargetMode="External"/><Relationship Id="rId51" Type="http://schemas.openxmlformats.org/officeDocument/2006/relationships/hyperlink" Target="../../../../../../../:b:/g/personal/transparencia_ieeg_org_mx/EQV7qcO7gUdDi-tUwKJekEEB0WiwOGMOiVldnThczeRxcg?e=F9LUgP" TargetMode="External"/><Relationship Id="rId3" Type="http://schemas.openxmlformats.org/officeDocument/2006/relationships/hyperlink" Target="../../../../../../../:b:/g/personal/transparencia_ieeg_org_mx/EdfA3QCjdg9Bmy9YYF5qjdABRAblLTX4CeXnaKNvdeKRBg?e=xU3nhK" TargetMode="External"/><Relationship Id="rId12" Type="http://schemas.openxmlformats.org/officeDocument/2006/relationships/hyperlink" Target="../../../../../../../:b:/g/personal/transparencia_ieeg_org_mx/EZQX9GtUwKRGrGE8xq9XuWYBRB0kRw6XCZ5H5KnmU_AsQA?e=oxefW0" TargetMode="External"/><Relationship Id="rId17" Type="http://schemas.openxmlformats.org/officeDocument/2006/relationships/hyperlink" Target="../../../../../../../:b:/g/personal/transparencia_ieeg_org_mx/EVDPUx3tYlpCk2OBSRn6wjEBA2BUIVZ3A9rOilWIoWIy_g?e=aW0B5a" TargetMode="External"/><Relationship Id="rId25" Type="http://schemas.openxmlformats.org/officeDocument/2006/relationships/hyperlink" Target="../../../../../../../:b:/g/personal/transparencia_ieeg_org_mx/EXaZbY6ooMZFgjacJNJ4xK8Bpy5fDwhoodaR6K7mp-FfMg?e=rX8iGo" TargetMode="External"/><Relationship Id="rId33" Type="http://schemas.openxmlformats.org/officeDocument/2006/relationships/hyperlink" Target="../../../../../../../:b:/g/personal/transparencia_ieeg_org_mx/EbSPuQ_O9zpHtYRNoF-iBhMBvbSX0dg6daGbEZp0njgRow?e=hCGeAf" TargetMode="External"/><Relationship Id="rId38" Type="http://schemas.openxmlformats.org/officeDocument/2006/relationships/hyperlink" Target="../../../../../../../:b:/g/personal/transparencia_ieeg_org_mx/EYBHvSybdVlCh_XrJIrP-ioBSTF9QDYH_PG6vA2ADGDqPQ?e=w4Ehkc" TargetMode="External"/><Relationship Id="rId46" Type="http://schemas.openxmlformats.org/officeDocument/2006/relationships/hyperlink" Target="../../../../../../../:b:/g/personal/transparencia_ieeg_org_mx/ESDM99GAPclPrZlqT4fwXj8BCxVgJ4AO6IGRZNmEQKbS_w?e=ZzQpYj" TargetMode="External"/><Relationship Id="rId20" Type="http://schemas.openxmlformats.org/officeDocument/2006/relationships/hyperlink" Target="../../../../../../../:b:/g/personal/transparencia_ieeg_org_mx/ETAXgSHGJvhPvtfGaMJv3yoBI64AmTK4Hp4lSrn0PdUcDw?e=gYUZWk" TargetMode="External"/><Relationship Id="rId41" Type="http://schemas.openxmlformats.org/officeDocument/2006/relationships/hyperlink" Target="../../../../../../../:b:/g/personal/transparencia_ieeg_org_mx/EXpms7jsXXNCll2FGzjZjbwBbYuCgMKB4zTAv4rP-bpPvQ?e=8jbaji" TargetMode="External"/><Relationship Id="rId1" Type="http://schemas.openxmlformats.org/officeDocument/2006/relationships/hyperlink" Target="../../../../../../../:b:/g/personal/transparencia_ieeg_org_mx/EdyCUa7VMeJDonRek3kEjd8BrMg5-1M0Df06VktYmyb-GA?e=4sxLLI" TargetMode="External"/><Relationship Id="rId6" Type="http://schemas.openxmlformats.org/officeDocument/2006/relationships/hyperlink" Target="../../../../../../../:b:/g/personal/transparencia_ieeg_org_mx/EanrJ0IUx5JFqGIcER2Afd4BgAMOB2m2X-Hnzni0BhitGw?e=JlTSCN" TargetMode="External"/><Relationship Id="rId15" Type="http://schemas.openxmlformats.org/officeDocument/2006/relationships/hyperlink" Target="../../../../../../../:b:/g/personal/transparencia_ieeg_org_mx/EXhw-87v-EhPtJP7ySVgYQEBSbV9TO_9GPVFa2-lvqc6Tw?e=p6itEG" TargetMode="External"/><Relationship Id="rId23" Type="http://schemas.openxmlformats.org/officeDocument/2006/relationships/hyperlink" Target="../../../../../../../:b:/g/personal/transparencia_ieeg_org_mx/EaTqMuThDs9Hl2k0YJfgXKgBuL2eHloWPXtu-d5f0mfupA?e=Tls9Es" TargetMode="External"/><Relationship Id="rId28" Type="http://schemas.openxmlformats.org/officeDocument/2006/relationships/hyperlink" Target="../../../../../../../:b:/g/personal/transparencia_ieeg_org_mx/ERCecvm9_8NDqwKPqiea1ywBVPpC87KQPh6yF1zRlTW5Qw?e=gW8bBz" TargetMode="External"/><Relationship Id="rId36" Type="http://schemas.openxmlformats.org/officeDocument/2006/relationships/hyperlink" Target="../../../../../../../:b:/g/personal/transparencia_ieeg_org_mx/EU4kV0cTyJZKt72VWgh7iU4B-XGWEM0X_nAzfjiVMPICEQ?e=kXG6ID" TargetMode="External"/><Relationship Id="rId49" Type="http://schemas.openxmlformats.org/officeDocument/2006/relationships/hyperlink" Target="../../../../../../../:b:/g/personal/transparencia_ieeg_org_mx/EYOoMEh-2A9Ki274Un1-2z4Bpqnhdqfv8adW2DzcnKJaCg?e=dESb8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topLeftCell="H6"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2025</v>
      </c>
      <c r="B8" s="2">
        <v>45839</v>
      </c>
      <c r="C8" s="2">
        <v>45930</v>
      </c>
      <c r="D8" t="s">
        <v>59</v>
      </c>
      <c r="F8" t="s">
        <v>69</v>
      </c>
      <c r="G8" s="2">
        <v>45841</v>
      </c>
      <c r="H8" t="s">
        <v>70</v>
      </c>
      <c r="I8" t="s">
        <v>63</v>
      </c>
      <c r="J8" t="s">
        <v>71</v>
      </c>
      <c r="K8" s="3" t="str">
        <f>HYPERLINK("https://ieeg-my.sharepoint.com/:b:/g/personal/transparencia_ieeg_org_mx/EdfA3QCjdg9Bmy9YYF5qjdABRAblLTX4CeXnaKNvdeKRBg?e=xU3nhK")</f>
        <v>https://ieeg-my.sharepoint.com/:b:/g/personal/transparencia_ieeg_org_mx/EdfA3QCjdg9Bmy9YYF5qjdABRAblLTX4CeXnaKNvdeKRBg?e=xU3nhK</v>
      </c>
      <c r="L8" s="2">
        <v>45846</v>
      </c>
      <c r="M8">
        <v>3</v>
      </c>
      <c r="N8" t="s">
        <v>68</v>
      </c>
      <c r="P8" t="s">
        <v>68</v>
      </c>
      <c r="Q8" s="2">
        <v>45944</v>
      </c>
      <c r="R8" t="s">
        <v>72</v>
      </c>
      <c r="S8" s="2">
        <v>45944</v>
      </c>
    </row>
    <row r="9" spans="1:20" x14ac:dyDescent="0.25">
      <c r="A9">
        <v>2025</v>
      </c>
      <c r="B9" s="2">
        <v>45839</v>
      </c>
      <c r="C9" s="2">
        <v>45930</v>
      </c>
      <c r="D9" t="s">
        <v>57</v>
      </c>
      <c r="F9" t="s">
        <v>73</v>
      </c>
      <c r="G9" s="2">
        <v>45845</v>
      </c>
      <c r="H9" t="s">
        <v>74</v>
      </c>
      <c r="I9" t="s">
        <v>63</v>
      </c>
      <c r="J9" t="s">
        <v>75</v>
      </c>
      <c r="K9" s="3" t="str">
        <f>HYPERLINK("https://ieeg-my.sharepoint.com/:b:/g/personal/transparencia_ieeg_org_mx/EevP4uysYFNGsxxXHqp7ywgBVmSbAq8zpFVwRQBjI6h1Uw?e=WRBlgy")</f>
        <v>https://ieeg-my.sharepoint.com/:b:/g/personal/transparencia_ieeg_org_mx/EevP4uysYFNGsxxXHqp7ywgBVmSbAq8zpFVwRQBjI6h1Uw?e=WRBlgy</v>
      </c>
      <c r="L9" s="2">
        <v>45847</v>
      </c>
      <c r="M9">
        <v>2</v>
      </c>
      <c r="N9" t="s">
        <v>68</v>
      </c>
      <c r="P9" t="s">
        <v>68</v>
      </c>
      <c r="Q9" s="2">
        <v>45944</v>
      </c>
      <c r="R9" t="s">
        <v>72</v>
      </c>
      <c r="S9" s="2">
        <v>45944</v>
      </c>
    </row>
    <row r="10" spans="1:20" x14ac:dyDescent="0.25">
      <c r="A10">
        <v>2025</v>
      </c>
      <c r="B10" s="2">
        <v>45839</v>
      </c>
      <c r="C10" s="2">
        <v>45930</v>
      </c>
      <c r="D10" t="s">
        <v>57</v>
      </c>
      <c r="F10" t="s">
        <v>76</v>
      </c>
      <c r="G10" s="2">
        <v>45849</v>
      </c>
      <c r="H10" t="s">
        <v>77</v>
      </c>
      <c r="I10" t="s">
        <v>63</v>
      </c>
      <c r="J10" t="s">
        <v>75</v>
      </c>
      <c r="K10" s="3" t="str">
        <f>HYPERLINK("https://ieeg-my.sharepoint.com/:b:/g/personal/transparencia_ieeg_org_mx/EevO-gNKY_9Ct7IjzRwfXNsBhANpKjp2ZzZFUtInsezvkA?e=tXPxk2")</f>
        <v>https://ieeg-my.sharepoint.com/:b:/g/personal/transparencia_ieeg_org_mx/EevO-gNKY_9Ct7IjzRwfXNsBhANpKjp2ZzZFUtInsezvkA?e=tXPxk2</v>
      </c>
      <c r="L10" s="2">
        <v>45881</v>
      </c>
      <c r="M10">
        <v>0</v>
      </c>
      <c r="N10" t="s">
        <v>68</v>
      </c>
      <c r="P10" t="s">
        <v>68</v>
      </c>
      <c r="Q10" s="2">
        <v>45944</v>
      </c>
      <c r="R10" t="s">
        <v>72</v>
      </c>
      <c r="S10" s="2">
        <v>45944</v>
      </c>
    </row>
    <row r="11" spans="1:20" x14ac:dyDescent="0.25">
      <c r="A11">
        <v>2025</v>
      </c>
      <c r="B11" s="2">
        <v>45839</v>
      </c>
      <c r="C11" s="2">
        <v>45930</v>
      </c>
      <c r="D11" t="s">
        <v>57</v>
      </c>
      <c r="F11" t="s">
        <v>78</v>
      </c>
      <c r="G11" s="2">
        <v>45852</v>
      </c>
      <c r="H11" t="s">
        <v>79</v>
      </c>
      <c r="I11" t="s">
        <v>63</v>
      </c>
      <c r="J11" t="s">
        <v>80</v>
      </c>
      <c r="K11" s="3" t="str">
        <f>HYPERLINK("https://ieeg-my.sharepoint.com/:b:/g/personal/transparencia_ieeg_org_mx/EanrJ0IUx5JFqGIcER2Afd4BgAMOB2m2X-Hnzni0BhitGw?e=JlTSCN")</f>
        <v>https://ieeg-my.sharepoint.com/:b:/g/personal/transparencia_ieeg_org_mx/EanrJ0IUx5JFqGIcER2Afd4BgAMOB2m2X-Hnzni0BhitGw?e=JlTSCN</v>
      </c>
      <c r="L11" s="2">
        <v>45855</v>
      </c>
      <c r="M11">
        <v>3</v>
      </c>
      <c r="N11" t="s">
        <v>68</v>
      </c>
      <c r="P11" t="s">
        <v>68</v>
      </c>
      <c r="Q11" s="2">
        <v>45944</v>
      </c>
      <c r="R11" t="s">
        <v>72</v>
      </c>
      <c r="S11" s="2">
        <v>45944</v>
      </c>
    </row>
    <row r="12" spans="1:20" x14ac:dyDescent="0.25">
      <c r="A12">
        <v>2025</v>
      </c>
      <c r="B12" s="2">
        <v>45839</v>
      </c>
      <c r="C12" s="2">
        <v>45930</v>
      </c>
      <c r="D12" t="s">
        <v>57</v>
      </c>
      <c r="F12" t="s">
        <v>81</v>
      </c>
      <c r="G12" s="2">
        <v>45856</v>
      </c>
      <c r="H12" t="s">
        <v>82</v>
      </c>
      <c r="I12" t="s">
        <v>63</v>
      </c>
      <c r="J12" t="s">
        <v>83</v>
      </c>
      <c r="K12" s="3" t="str">
        <f>HYPERLINK("https://ieeg-my.sharepoint.com/:b:/g/personal/transparencia_ieeg_org_mx/EbcGoXVlhXtMigVj8r7P_2EBnsKK51m0UlRb2lgHQ4GN2A?e=Pj9PQH")</f>
        <v>https://ieeg-my.sharepoint.com/:b:/g/personal/transparencia_ieeg_org_mx/EbcGoXVlhXtMigVj8r7P_2EBnsKK51m0UlRb2lgHQ4GN2A?e=Pj9PQH</v>
      </c>
      <c r="L12" s="2">
        <v>45875</v>
      </c>
      <c r="M12">
        <v>3</v>
      </c>
      <c r="N12" t="s">
        <v>68</v>
      </c>
      <c r="P12" t="s">
        <v>68</v>
      </c>
      <c r="Q12" s="2">
        <v>45944</v>
      </c>
      <c r="R12" t="s">
        <v>72</v>
      </c>
      <c r="S12" s="2">
        <v>45944</v>
      </c>
    </row>
    <row r="13" spans="1:20" x14ac:dyDescent="0.25">
      <c r="A13">
        <v>2025</v>
      </c>
      <c r="B13" s="2">
        <v>45839</v>
      </c>
      <c r="C13" s="2">
        <v>45930</v>
      </c>
      <c r="D13" t="s">
        <v>57</v>
      </c>
      <c r="F13" t="s">
        <v>84</v>
      </c>
      <c r="G13" s="2">
        <v>45856</v>
      </c>
      <c r="H13" t="s">
        <v>85</v>
      </c>
      <c r="I13" t="s">
        <v>63</v>
      </c>
      <c r="J13" t="s">
        <v>86</v>
      </c>
      <c r="K13" s="3" t="str">
        <f>HYPERLINK("https://ieeg-my.sharepoint.com/:b:/g/personal/transparencia_ieeg_org_mx/EVuX9fIru3FEhngU1IsREgUBlhfMJo3ZuM2j3nFxvNp1MA?e=2EUehV")</f>
        <v>https://ieeg-my.sharepoint.com/:b:/g/personal/transparencia_ieeg_org_mx/EVuX9fIru3FEhngU1IsREgUBlhfMJo3ZuM2j3nFxvNp1MA?e=2EUehV</v>
      </c>
      <c r="L13" s="2">
        <v>45875</v>
      </c>
      <c r="M13">
        <v>3</v>
      </c>
      <c r="N13" t="s">
        <v>68</v>
      </c>
      <c r="P13" t="s">
        <v>68</v>
      </c>
      <c r="Q13" s="2">
        <v>45944</v>
      </c>
      <c r="R13" t="s">
        <v>72</v>
      </c>
      <c r="S13" s="2">
        <v>45944</v>
      </c>
    </row>
    <row r="14" spans="1:20" x14ac:dyDescent="0.25">
      <c r="A14">
        <v>2025</v>
      </c>
      <c r="B14" s="2">
        <v>45839</v>
      </c>
      <c r="C14" s="2">
        <v>45930</v>
      </c>
      <c r="D14" t="s">
        <v>57</v>
      </c>
      <c r="F14" t="s">
        <v>87</v>
      </c>
      <c r="G14" s="2">
        <v>45873</v>
      </c>
      <c r="H14" t="s">
        <v>88</v>
      </c>
      <c r="I14" t="s">
        <v>63</v>
      </c>
      <c r="J14" t="s">
        <v>89</v>
      </c>
      <c r="K14" s="3" t="str">
        <f>HYPERLINK("https://ieeg-my.sharepoint.com/:b:/g/personal/transparencia_ieeg_org_mx/EeWNHaSP0MNHpDes8J_h-g0B_gU3w7WSOHuinopRQmROLw?e=fMde3Z")</f>
        <v>https://ieeg-my.sharepoint.com/:b:/g/personal/transparencia_ieeg_org_mx/EeWNHaSP0MNHpDes8J_h-g0B_gU3w7WSOHuinopRQmROLw?e=fMde3Z</v>
      </c>
      <c r="L14" s="2">
        <v>45876</v>
      </c>
      <c r="M14">
        <v>3</v>
      </c>
      <c r="N14" t="s">
        <v>68</v>
      </c>
      <c r="P14" t="s">
        <v>68</v>
      </c>
      <c r="Q14" s="2">
        <v>45944</v>
      </c>
      <c r="R14" t="s">
        <v>72</v>
      </c>
      <c r="S14" s="2">
        <v>45944</v>
      </c>
    </row>
    <row r="15" spans="1:20" x14ac:dyDescent="0.25">
      <c r="A15">
        <v>2025</v>
      </c>
      <c r="B15" s="2">
        <v>45839</v>
      </c>
      <c r="C15" s="2">
        <v>45930</v>
      </c>
      <c r="D15" t="s">
        <v>57</v>
      </c>
      <c r="F15" t="s">
        <v>90</v>
      </c>
      <c r="G15" s="2">
        <v>45873</v>
      </c>
      <c r="H15" t="s">
        <v>91</v>
      </c>
      <c r="I15" t="s">
        <v>63</v>
      </c>
      <c r="J15" t="s">
        <v>80</v>
      </c>
      <c r="K15" s="3" t="str">
        <f>HYPERLINK("https://ieeg-my.sharepoint.com/:b:/g/personal/transparencia_ieeg_org_mx/Efvz_W5lG_NMrIIqbyD8VBIBqthrqsIPKUDePWX3odsrsA?e=Eauekg")</f>
        <v>https://ieeg-my.sharepoint.com/:b:/g/personal/transparencia_ieeg_org_mx/Efvz_W5lG_NMrIIqbyD8VBIBqthrqsIPKUDePWX3odsrsA?e=Eauekg</v>
      </c>
      <c r="L15" s="2">
        <v>45875</v>
      </c>
      <c r="M15">
        <v>2</v>
      </c>
      <c r="N15" t="s">
        <v>68</v>
      </c>
      <c r="P15" t="s">
        <v>68</v>
      </c>
      <c r="Q15" s="2">
        <v>45944</v>
      </c>
      <c r="R15" t="s">
        <v>72</v>
      </c>
      <c r="S15" s="2">
        <v>45944</v>
      </c>
    </row>
    <row r="16" spans="1:20" x14ac:dyDescent="0.25">
      <c r="A16">
        <v>2025</v>
      </c>
      <c r="B16" s="2">
        <v>45839</v>
      </c>
      <c r="C16" s="2">
        <v>45930</v>
      </c>
      <c r="D16" t="s">
        <v>57</v>
      </c>
      <c r="F16" t="s">
        <v>92</v>
      </c>
      <c r="G16" s="2">
        <v>45873</v>
      </c>
      <c r="H16" t="s">
        <v>93</v>
      </c>
      <c r="I16" t="s">
        <v>63</v>
      </c>
      <c r="J16" t="s">
        <v>94</v>
      </c>
      <c r="K16" s="3" t="str">
        <f>HYPERLINK("https://ieeg-my.sharepoint.com/:b:/g/personal/transparencia_ieeg_org_mx/EXibubKaxAxNgYB9zdJW-awBhHrdg_Z7BmkVDpbRNwFHDw?e=p9C1ZW")</f>
        <v>https://ieeg-my.sharepoint.com/:b:/g/personal/transparencia_ieeg_org_mx/EXibubKaxAxNgYB9zdJW-awBhHrdg_Z7BmkVDpbRNwFHDw?e=p9C1ZW</v>
      </c>
      <c r="L16" s="2">
        <v>45880</v>
      </c>
      <c r="M16">
        <v>5</v>
      </c>
      <c r="N16" t="s">
        <v>68</v>
      </c>
      <c r="P16" t="s">
        <v>68</v>
      </c>
      <c r="Q16" s="2">
        <v>45944</v>
      </c>
      <c r="R16" t="s">
        <v>72</v>
      </c>
      <c r="S16" s="2">
        <v>45944</v>
      </c>
    </row>
    <row r="17" spans="1:19" x14ac:dyDescent="0.25">
      <c r="A17">
        <v>2025</v>
      </c>
      <c r="B17" s="2">
        <v>45839</v>
      </c>
      <c r="C17" s="2">
        <v>45930</v>
      </c>
      <c r="D17" t="s">
        <v>59</v>
      </c>
      <c r="F17" t="s">
        <v>95</v>
      </c>
      <c r="G17" s="2">
        <v>45873</v>
      </c>
      <c r="H17" t="s">
        <v>96</v>
      </c>
      <c r="I17" t="s">
        <v>63</v>
      </c>
      <c r="J17" t="s">
        <v>80</v>
      </c>
      <c r="K17" s="3" t="str">
        <f>HYPERLINK("https://ieeg-my.sharepoint.com/:b:/g/personal/transparencia_ieeg_org_mx/EZQX9GtUwKRGrGE8xq9XuWYBRB0kRw6XCZ5H5KnmU_AsQA?e=oxefW0")</f>
        <v>https://ieeg-my.sharepoint.com/:b:/g/personal/transparencia_ieeg_org_mx/EZQX9GtUwKRGrGE8xq9XuWYBRB0kRw6XCZ5H5KnmU_AsQA?e=oxefW0</v>
      </c>
      <c r="L17" s="2">
        <v>45877</v>
      </c>
      <c r="M17">
        <v>4</v>
      </c>
      <c r="N17" t="s">
        <v>68</v>
      </c>
      <c r="P17" t="s">
        <v>68</v>
      </c>
      <c r="Q17" s="2">
        <v>45944</v>
      </c>
      <c r="R17" t="s">
        <v>72</v>
      </c>
      <c r="S17" s="2">
        <v>45944</v>
      </c>
    </row>
    <row r="18" spans="1:19" x14ac:dyDescent="0.25">
      <c r="A18">
        <v>2025</v>
      </c>
      <c r="B18" s="2">
        <v>45839</v>
      </c>
      <c r="C18" s="2">
        <v>45930</v>
      </c>
      <c r="D18" t="s">
        <v>57</v>
      </c>
      <c r="F18" t="s">
        <v>97</v>
      </c>
      <c r="G18" s="2">
        <v>45874</v>
      </c>
      <c r="H18" t="s">
        <v>98</v>
      </c>
      <c r="I18" t="s">
        <v>63</v>
      </c>
      <c r="J18" t="s">
        <v>80</v>
      </c>
      <c r="K18" s="3" t="str">
        <f>HYPERLINK("https://ieeg-my.sharepoint.com/:b:/g/personal/transparencia_ieeg_org_mx/ETcL6sKruClHvYtheZcxIyABMA0zhPuwXfD8aGa53mxZ9g?e=KEeRuk")</f>
        <v>https://ieeg-my.sharepoint.com/:b:/g/personal/transparencia_ieeg_org_mx/ETcL6sKruClHvYtheZcxIyABMA0zhPuwXfD8aGa53mxZ9g?e=KEeRuk</v>
      </c>
      <c r="L18" s="2">
        <v>45877</v>
      </c>
      <c r="M18">
        <v>3</v>
      </c>
      <c r="N18" t="s">
        <v>68</v>
      </c>
      <c r="P18" t="s">
        <v>67</v>
      </c>
      <c r="Q18" s="2">
        <v>45944</v>
      </c>
      <c r="R18" t="s">
        <v>72</v>
      </c>
      <c r="S18" s="2">
        <v>45944</v>
      </c>
    </row>
    <row r="19" spans="1:19" x14ac:dyDescent="0.25">
      <c r="A19">
        <v>2025</v>
      </c>
      <c r="B19" s="2">
        <v>45839</v>
      </c>
      <c r="C19" s="2">
        <v>45930</v>
      </c>
      <c r="D19" t="s">
        <v>57</v>
      </c>
      <c r="F19" t="s">
        <v>99</v>
      </c>
      <c r="G19" s="2">
        <v>45876</v>
      </c>
      <c r="H19" t="s">
        <v>100</v>
      </c>
      <c r="I19" t="s">
        <v>63</v>
      </c>
      <c r="J19" t="s">
        <v>101</v>
      </c>
      <c r="K19" s="3" t="str">
        <f>HYPERLINK("https://ieeg-my.sharepoint.com/:b:/g/personal/transparencia_ieeg_org_mx/EZ1SZcFZvDdOsbRR9m86Gr0BdETlDA__pPhq-KigFJdKWQ?e=QFo4OM")</f>
        <v>https://ieeg-my.sharepoint.com/:b:/g/personal/transparencia_ieeg_org_mx/EZ1SZcFZvDdOsbRR9m86Gr0BdETlDA__pPhq-KigFJdKWQ?e=QFo4OM</v>
      </c>
      <c r="L19" s="2">
        <v>45883</v>
      </c>
      <c r="M19">
        <v>5</v>
      </c>
      <c r="N19" t="s">
        <v>68</v>
      </c>
      <c r="P19" t="s">
        <v>68</v>
      </c>
      <c r="Q19" s="2">
        <v>45944</v>
      </c>
      <c r="R19" t="s">
        <v>72</v>
      </c>
      <c r="S19" s="2">
        <v>45944</v>
      </c>
    </row>
    <row r="20" spans="1:19" x14ac:dyDescent="0.25">
      <c r="A20">
        <v>2025</v>
      </c>
      <c r="B20" s="2">
        <v>45839</v>
      </c>
      <c r="C20" s="2">
        <v>45930</v>
      </c>
      <c r="D20" t="s">
        <v>57</v>
      </c>
      <c r="F20" t="s">
        <v>102</v>
      </c>
      <c r="G20" s="2">
        <v>45881</v>
      </c>
      <c r="H20" t="s">
        <v>103</v>
      </c>
      <c r="I20" t="s">
        <v>63</v>
      </c>
      <c r="J20" t="s">
        <v>80</v>
      </c>
      <c r="K20" s="3" t="str">
        <f>HYPERLINK("https://ieeg-my.sharepoint.com/:b:/g/personal/transparencia_ieeg_org_mx/EXhw-87v-EhPtJP7ySVgYQEBSbV9TO_9GPVFa2-lvqc6Tw?e=p6itEG")</f>
        <v>https://ieeg-my.sharepoint.com/:b:/g/personal/transparencia_ieeg_org_mx/EXhw-87v-EhPtJP7ySVgYQEBSbV9TO_9GPVFa2-lvqc6Tw?e=p6itEG</v>
      </c>
      <c r="L20" s="2">
        <v>45884</v>
      </c>
      <c r="M20">
        <v>3</v>
      </c>
      <c r="N20" t="s">
        <v>68</v>
      </c>
      <c r="P20" t="s">
        <v>68</v>
      </c>
      <c r="Q20" s="2">
        <v>45944</v>
      </c>
      <c r="R20" t="s">
        <v>72</v>
      </c>
      <c r="S20" s="2">
        <v>45944</v>
      </c>
    </row>
    <row r="21" spans="1:19" x14ac:dyDescent="0.25">
      <c r="A21">
        <v>2025</v>
      </c>
      <c r="B21" s="2">
        <v>45839</v>
      </c>
      <c r="C21" s="2">
        <v>45930</v>
      </c>
      <c r="D21" t="s">
        <v>57</v>
      </c>
      <c r="F21" t="s">
        <v>104</v>
      </c>
      <c r="G21" s="2">
        <v>45881</v>
      </c>
      <c r="H21" t="s">
        <v>103</v>
      </c>
      <c r="I21" t="s">
        <v>63</v>
      </c>
      <c r="J21" t="s">
        <v>80</v>
      </c>
      <c r="K21" s="3" t="str">
        <f>HYPERLINK("https://ieeg-my.sharepoint.com/:b:/g/personal/transparencia_ieeg_org_mx/EXN-7Pys3j9EuqfimsVmMtIBTuqZW05j9p1BIcRKSxjisA?e=DpEK6o")</f>
        <v>https://ieeg-my.sharepoint.com/:b:/g/personal/transparencia_ieeg_org_mx/EXN-7Pys3j9EuqfimsVmMtIBTuqZW05j9p1BIcRKSxjisA?e=DpEK6o</v>
      </c>
      <c r="L21" s="2">
        <v>45884</v>
      </c>
      <c r="M21">
        <v>3</v>
      </c>
      <c r="N21" t="s">
        <v>68</v>
      </c>
      <c r="P21" t="s">
        <v>68</v>
      </c>
      <c r="Q21" s="2">
        <v>45944</v>
      </c>
      <c r="R21" t="s">
        <v>72</v>
      </c>
      <c r="S21" s="2">
        <v>45944</v>
      </c>
    </row>
    <row r="22" spans="1:19" x14ac:dyDescent="0.25">
      <c r="A22">
        <v>2025</v>
      </c>
      <c r="B22" s="2">
        <v>45839</v>
      </c>
      <c r="C22" s="2">
        <v>45930</v>
      </c>
      <c r="D22" t="s">
        <v>57</v>
      </c>
      <c r="F22" t="s">
        <v>105</v>
      </c>
      <c r="G22" s="2">
        <v>45881</v>
      </c>
      <c r="H22" t="s">
        <v>106</v>
      </c>
      <c r="I22" t="s">
        <v>63</v>
      </c>
      <c r="J22" t="s">
        <v>80</v>
      </c>
      <c r="K22" s="3" t="str">
        <f>HYPERLINK("https://ieeg-my.sharepoint.com/:b:/g/personal/transparencia_ieeg_org_mx/EVDPUx3tYlpCk2OBSRn6wjEBA2BUIVZ3A9rOilWIoWIy_g?e=aW0B5a")</f>
        <v>https://ieeg-my.sharepoint.com/:b:/g/personal/transparencia_ieeg_org_mx/EVDPUx3tYlpCk2OBSRn6wjEBA2BUIVZ3A9rOilWIoWIy_g?e=aW0B5a</v>
      </c>
      <c r="L22" s="2">
        <v>45888</v>
      </c>
      <c r="M22">
        <v>5</v>
      </c>
      <c r="N22" t="s">
        <v>68</v>
      </c>
      <c r="P22" t="s">
        <v>68</v>
      </c>
      <c r="Q22" s="2">
        <v>45944</v>
      </c>
      <c r="R22" t="s">
        <v>72</v>
      </c>
      <c r="S22" s="2">
        <v>45944</v>
      </c>
    </row>
    <row r="23" spans="1:19" x14ac:dyDescent="0.25">
      <c r="A23">
        <v>2025</v>
      </c>
      <c r="B23" s="2">
        <v>45839</v>
      </c>
      <c r="C23" s="2">
        <v>45930</v>
      </c>
      <c r="D23" t="s">
        <v>57</v>
      </c>
      <c r="F23" t="s">
        <v>107</v>
      </c>
      <c r="G23" s="2">
        <v>45882</v>
      </c>
      <c r="H23" t="s">
        <v>108</v>
      </c>
      <c r="I23" t="s">
        <v>63</v>
      </c>
      <c r="J23" t="s">
        <v>86</v>
      </c>
      <c r="K23" s="3" t="str">
        <f>HYPERLINK("https://ieeg-my.sharepoint.com/:b:/g/personal/transparencia_ieeg_org_mx/EVcJ_M06h4hMiXrkT45WVvwBE-yrkb73SgkD14UBIHBhpw?e=WFQOqI")</f>
        <v>https://ieeg-my.sharepoint.com/:b:/g/personal/transparencia_ieeg_org_mx/EVcJ_M06h4hMiXrkT45WVvwBE-yrkb73SgkD14UBIHBhpw?e=WFQOqI</v>
      </c>
      <c r="L23" s="2">
        <v>45888</v>
      </c>
      <c r="M23">
        <v>4</v>
      </c>
      <c r="N23" t="s">
        <v>68</v>
      </c>
      <c r="P23" t="s">
        <v>68</v>
      </c>
      <c r="Q23" s="2">
        <v>45944</v>
      </c>
      <c r="R23" t="s">
        <v>72</v>
      </c>
      <c r="S23" s="2">
        <v>45944</v>
      </c>
    </row>
    <row r="24" spans="1:19" x14ac:dyDescent="0.25">
      <c r="A24">
        <v>2025</v>
      </c>
      <c r="B24" s="2">
        <v>45839</v>
      </c>
      <c r="C24" s="2">
        <v>45930</v>
      </c>
      <c r="D24" t="s">
        <v>57</v>
      </c>
      <c r="F24" t="s">
        <v>109</v>
      </c>
      <c r="G24" s="2">
        <v>45882</v>
      </c>
      <c r="H24" t="s">
        <v>110</v>
      </c>
      <c r="I24" t="s">
        <v>63</v>
      </c>
      <c r="J24" t="s">
        <v>80</v>
      </c>
      <c r="K24" s="3" t="str">
        <f>HYPERLINK("https://ieeg-my.sharepoint.com/:b:/g/personal/transparencia_ieeg_org_mx/EWfnvHIbnqFPsDpufnHGOwQB0H-iaBoGjosTt3Xhklo5Dg?e=44b7jX")</f>
        <v>https://ieeg-my.sharepoint.com/:b:/g/personal/transparencia_ieeg_org_mx/EWfnvHIbnqFPsDpufnHGOwQB0H-iaBoGjosTt3Xhklo5Dg?e=44b7jX</v>
      </c>
      <c r="L24" s="2">
        <v>45889</v>
      </c>
      <c r="M24">
        <v>5</v>
      </c>
      <c r="N24" t="s">
        <v>68</v>
      </c>
      <c r="P24" t="s">
        <v>68</v>
      </c>
      <c r="Q24" s="2">
        <v>45944</v>
      </c>
      <c r="R24" t="s">
        <v>72</v>
      </c>
      <c r="S24" s="2">
        <v>45944</v>
      </c>
    </row>
    <row r="25" spans="1:19" x14ac:dyDescent="0.25">
      <c r="A25">
        <v>2025</v>
      </c>
      <c r="B25" s="2">
        <v>45839</v>
      </c>
      <c r="C25" s="2">
        <v>45930</v>
      </c>
      <c r="D25" t="s">
        <v>57</v>
      </c>
      <c r="F25" t="s">
        <v>111</v>
      </c>
      <c r="G25" s="2">
        <v>45883</v>
      </c>
      <c r="H25" t="s">
        <v>112</v>
      </c>
      <c r="I25" t="s">
        <v>63</v>
      </c>
      <c r="J25" t="s">
        <v>101</v>
      </c>
      <c r="K25" s="3" t="str">
        <f>HYPERLINK("https://ieeg-my.sharepoint.com/:b:/g/personal/transparencia_ieeg_org_mx/ETAXgSHGJvhPvtfGaMJv3yoBI64AmTK4Hp4lSrn0PdUcDw?e=gYUZWk")</f>
        <v>https://ieeg-my.sharepoint.com/:b:/g/personal/transparencia_ieeg_org_mx/ETAXgSHGJvhPvtfGaMJv3yoBI64AmTK4Hp4lSrn0PdUcDw?e=gYUZWk</v>
      </c>
      <c r="L25" s="2">
        <v>45888</v>
      </c>
      <c r="M25">
        <v>3</v>
      </c>
      <c r="N25" t="s">
        <v>68</v>
      </c>
      <c r="P25" t="s">
        <v>68</v>
      </c>
      <c r="Q25" s="2">
        <v>45944</v>
      </c>
      <c r="R25" t="s">
        <v>72</v>
      </c>
      <c r="S25" s="2">
        <v>45944</v>
      </c>
    </row>
    <row r="26" spans="1:19" x14ac:dyDescent="0.25">
      <c r="A26">
        <v>2025</v>
      </c>
      <c r="B26" s="2">
        <v>45839</v>
      </c>
      <c r="C26" s="2">
        <v>45930</v>
      </c>
      <c r="D26" t="s">
        <v>57</v>
      </c>
      <c r="F26" t="s">
        <v>113</v>
      </c>
      <c r="G26" s="2">
        <v>45883</v>
      </c>
      <c r="H26" t="s">
        <v>114</v>
      </c>
      <c r="I26" t="s">
        <v>63</v>
      </c>
      <c r="J26" t="s">
        <v>101</v>
      </c>
      <c r="K26" s="3" t="str">
        <f>HYPERLINK("https://ieeg-my.sharepoint.com/:b:/g/personal/transparencia_ieeg_org_mx/EdyCUa7VMeJDonRek3kEjd8BrMg5-1M0Df06VktYmyb-GA?e=4sxLLI")</f>
        <v>https://ieeg-my.sharepoint.com/:b:/g/personal/transparencia_ieeg_org_mx/EdyCUa7VMeJDonRek3kEjd8BrMg5-1M0Df06VktYmyb-GA?e=4sxLLI</v>
      </c>
      <c r="L26" s="2">
        <v>45888</v>
      </c>
      <c r="M26">
        <v>3</v>
      </c>
      <c r="N26" t="s">
        <v>68</v>
      </c>
      <c r="P26" t="s">
        <v>68</v>
      </c>
      <c r="Q26" s="2">
        <v>45944</v>
      </c>
      <c r="R26" t="s">
        <v>72</v>
      </c>
      <c r="S26" s="2">
        <v>45944</v>
      </c>
    </row>
    <row r="27" spans="1:19" x14ac:dyDescent="0.25">
      <c r="A27">
        <v>2025</v>
      </c>
      <c r="B27" s="2">
        <v>45839</v>
      </c>
      <c r="C27" s="2">
        <v>45930</v>
      </c>
      <c r="D27" t="s">
        <v>57</v>
      </c>
      <c r="F27" t="s">
        <v>115</v>
      </c>
      <c r="G27" s="2">
        <v>45887</v>
      </c>
      <c r="H27" t="s">
        <v>116</v>
      </c>
      <c r="I27" t="s">
        <v>63</v>
      </c>
      <c r="J27" t="s">
        <v>117</v>
      </c>
      <c r="K27" s="3" t="str">
        <f>HYPERLINK("https://ieeg-my.sharepoint.com/:b:/g/personal/transparencia_ieeg_org_mx/EbNUc73qN29HqyRVocuAHboBr-cZdg6Nuo28NaGvdnFgaA?e=RUAhRq")</f>
        <v>https://ieeg-my.sharepoint.com/:b:/g/personal/transparencia_ieeg_org_mx/EbNUc73qN29HqyRVocuAHboBr-cZdg6Nuo28NaGvdnFgaA?e=RUAhRq</v>
      </c>
      <c r="L27" s="2">
        <v>45889</v>
      </c>
      <c r="M27">
        <v>2</v>
      </c>
      <c r="N27" t="s">
        <v>68</v>
      </c>
      <c r="P27" t="s">
        <v>68</v>
      </c>
      <c r="Q27" s="2">
        <v>45944</v>
      </c>
      <c r="R27" t="s">
        <v>72</v>
      </c>
      <c r="S27" s="2">
        <v>45944</v>
      </c>
    </row>
    <row r="28" spans="1:19" x14ac:dyDescent="0.25">
      <c r="A28">
        <v>2025</v>
      </c>
      <c r="B28" s="2">
        <v>45839</v>
      </c>
      <c r="C28" s="2">
        <v>45930</v>
      </c>
      <c r="D28" t="s">
        <v>57</v>
      </c>
      <c r="F28" t="s">
        <v>118</v>
      </c>
      <c r="G28" s="2">
        <v>45887</v>
      </c>
      <c r="H28" t="s">
        <v>119</v>
      </c>
      <c r="I28" t="s">
        <v>63</v>
      </c>
      <c r="J28" t="s">
        <v>80</v>
      </c>
      <c r="K28" s="3" t="str">
        <f>HYPERLINK("https://ieeg-my.sharepoint.com/:b:/g/personal/transparencia_ieeg_org_mx/ER3vyftiiStFlEGuC7Q7vh8Bvx7b9g_tZTxXjqDuhfARUQ?e=N2QCRv")</f>
        <v>https://ieeg-my.sharepoint.com/:b:/g/personal/transparencia_ieeg_org_mx/ER3vyftiiStFlEGuC7Q7vh8Bvx7b9g_tZTxXjqDuhfARUQ?e=N2QCRv</v>
      </c>
      <c r="L28" s="2">
        <v>45894</v>
      </c>
      <c r="M28">
        <v>5</v>
      </c>
      <c r="N28" t="s">
        <v>68</v>
      </c>
      <c r="P28" t="s">
        <v>68</v>
      </c>
      <c r="Q28" s="2">
        <v>45944</v>
      </c>
      <c r="R28" t="s">
        <v>72</v>
      </c>
      <c r="S28" s="2">
        <v>45944</v>
      </c>
    </row>
    <row r="29" spans="1:19" x14ac:dyDescent="0.25">
      <c r="A29">
        <v>2025</v>
      </c>
      <c r="B29" s="2">
        <v>45839</v>
      </c>
      <c r="C29" s="2">
        <v>45930</v>
      </c>
      <c r="D29" t="s">
        <v>57</v>
      </c>
      <c r="F29" t="s">
        <v>120</v>
      </c>
      <c r="G29" s="2">
        <v>45889</v>
      </c>
      <c r="H29" t="s">
        <v>121</v>
      </c>
      <c r="I29" t="s">
        <v>63</v>
      </c>
      <c r="J29" t="s">
        <v>80</v>
      </c>
      <c r="K29" s="3" t="str">
        <f>HYPERLINK("https://ieeg-my.sharepoint.com/:b:/g/personal/transparencia_ieeg_org_mx/ETSV623ZKBhCsBgMsKi-dmoByQzfLu1t7nrGnAiywNmtYQ?e=PJ8o6p")</f>
        <v>https://ieeg-my.sharepoint.com/:b:/g/personal/transparencia_ieeg_org_mx/ETSV623ZKBhCsBgMsKi-dmoByQzfLu1t7nrGnAiywNmtYQ?e=PJ8o6p</v>
      </c>
      <c r="L29" s="2">
        <v>45895</v>
      </c>
      <c r="M29">
        <v>4</v>
      </c>
      <c r="N29" t="s">
        <v>68</v>
      </c>
      <c r="P29" t="s">
        <v>68</v>
      </c>
      <c r="Q29" s="2">
        <v>45944</v>
      </c>
      <c r="R29" t="s">
        <v>72</v>
      </c>
      <c r="S29" s="2">
        <v>45944</v>
      </c>
    </row>
    <row r="30" spans="1:19" x14ac:dyDescent="0.25">
      <c r="A30">
        <v>2025</v>
      </c>
      <c r="B30" s="2">
        <v>45839</v>
      </c>
      <c r="C30" s="2">
        <v>45930</v>
      </c>
      <c r="D30" t="s">
        <v>57</v>
      </c>
      <c r="F30" t="s">
        <v>122</v>
      </c>
      <c r="G30" s="2">
        <v>45889</v>
      </c>
      <c r="H30" t="s">
        <v>123</v>
      </c>
      <c r="I30" t="s">
        <v>63</v>
      </c>
      <c r="J30" t="s">
        <v>80</v>
      </c>
      <c r="K30" s="3" t="str">
        <f>HYPERLINK("https://ieeg-my.sharepoint.com/:b:/g/personal/transparencia_ieeg_org_mx/EaTqMuThDs9Hl2k0YJfgXKgBuL2eHloWPXtu-d5f0mfupA?e=Tls9Es")</f>
        <v>https://ieeg-my.sharepoint.com/:b:/g/personal/transparencia_ieeg_org_mx/EaTqMuThDs9Hl2k0YJfgXKgBuL2eHloWPXtu-d5f0mfupA?e=Tls9Es</v>
      </c>
      <c r="L30" s="2">
        <v>45895</v>
      </c>
      <c r="M30">
        <v>4</v>
      </c>
      <c r="N30" t="s">
        <v>68</v>
      </c>
      <c r="P30" t="s">
        <v>68</v>
      </c>
      <c r="Q30" s="2">
        <v>45944</v>
      </c>
      <c r="R30" t="s">
        <v>72</v>
      </c>
      <c r="S30" s="2">
        <v>45944</v>
      </c>
    </row>
    <row r="31" spans="1:19" x14ac:dyDescent="0.25">
      <c r="A31">
        <v>2025</v>
      </c>
      <c r="B31" s="2">
        <v>45839</v>
      </c>
      <c r="C31" s="2">
        <v>45930</v>
      </c>
      <c r="D31" t="s">
        <v>57</v>
      </c>
      <c r="F31" t="s">
        <v>124</v>
      </c>
      <c r="G31" s="2">
        <v>45889</v>
      </c>
      <c r="H31" t="s">
        <v>125</v>
      </c>
      <c r="I31" t="s">
        <v>63</v>
      </c>
      <c r="J31" t="s">
        <v>117</v>
      </c>
      <c r="K31" s="3" t="str">
        <f>HYPERLINK("https://ieeg-my.sharepoint.com/:b:/g/personal/transparencia_ieeg_org_mx/EU_GoRXt3EVLtlfLMmyWLFoBaTytv4JS6du9RTY8_1OIBQ?e=pdrVcf")</f>
        <v>https://ieeg-my.sharepoint.com/:b:/g/personal/transparencia_ieeg_org_mx/EU_GoRXt3EVLtlfLMmyWLFoBaTytv4JS6du9RTY8_1OIBQ?e=pdrVcf</v>
      </c>
      <c r="L31" s="2">
        <v>45895</v>
      </c>
      <c r="M31">
        <v>4</v>
      </c>
      <c r="N31" t="s">
        <v>68</v>
      </c>
      <c r="P31" t="s">
        <v>68</v>
      </c>
      <c r="Q31" s="2">
        <v>45944</v>
      </c>
      <c r="R31" t="s">
        <v>72</v>
      </c>
      <c r="S31" s="2">
        <v>45944</v>
      </c>
    </row>
    <row r="32" spans="1:19" x14ac:dyDescent="0.25">
      <c r="A32">
        <v>2025</v>
      </c>
      <c r="B32" s="2">
        <v>45839</v>
      </c>
      <c r="C32" s="2">
        <v>45930</v>
      </c>
      <c r="D32" t="s">
        <v>57</v>
      </c>
      <c r="F32" t="s">
        <v>126</v>
      </c>
      <c r="G32" s="2">
        <v>45889</v>
      </c>
      <c r="H32" t="s">
        <v>127</v>
      </c>
      <c r="I32" t="s">
        <v>63</v>
      </c>
      <c r="J32" t="s">
        <v>80</v>
      </c>
      <c r="K32" s="3" t="str">
        <f>HYPERLINK("https://ieeg-my.sharepoint.com/:b:/g/personal/transparencia_ieeg_org_mx/EXaZbY6ooMZFgjacJNJ4xK8Bpy5fDwhoodaR6K7mp-FfMg?e=rX8iGo")</f>
        <v>https://ieeg-my.sharepoint.com/:b:/g/personal/transparencia_ieeg_org_mx/EXaZbY6ooMZFgjacJNJ4xK8Bpy5fDwhoodaR6K7mp-FfMg?e=rX8iGo</v>
      </c>
      <c r="L32" s="2">
        <v>45895</v>
      </c>
      <c r="M32">
        <v>4</v>
      </c>
      <c r="N32" t="s">
        <v>68</v>
      </c>
      <c r="P32" t="s">
        <v>68</v>
      </c>
      <c r="Q32" s="2">
        <v>45944</v>
      </c>
      <c r="R32" t="s">
        <v>72</v>
      </c>
      <c r="S32" s="2">
        <v>45944</v>
      </c>
    </row>
    <row r="33" spans="1:19" x14ac:dyDescent="0.25">
      <c r="A33">
        <v>2025</v>
      </c>
      <c r="B33" s="2">
        <v>45839</v>
      </c>
      <c r="C33" s="2">
        <v>45930</v>
      </c>
      <c r="D33" t="s">
        <v>57</v>
      </c>
      <c r="F33" t="s">
        <v>128</v>
      </c>
      <c r="G33" s="2">
        <v>45901</v>
      </c>
      <c r="H33" t="s">
        <v>129</v>
      </c>
      <c r="I33" t="s">
        <v>63</v>
      </c>
      <c r="J33" t="s">
        <v>75</v>
      </c>
      <c r="K33" s="3" t="str">
        <f>HYPERLINK("https://ieeg-my.sharepoint.com/:b:/g/personal/transparencia_ieeg_org_mx/ETB0KiLkUrlFh5h7Reovb7YBQzkRo9Z1GwDeaLyqHVvbtA?e=ygV3lH")</f>
        <v>https://ieeg-my.sharepoint.com/:b:/g/personal/transparencia_ieeg_org_mx/ETB0KiLkUrlFh5h7Reovb7YBQzkRo9Z1GwDeaLyqHVvbtA?e=ygV3lH</v>
      </c>
      <c r="L33" s="2">
        <v>45903</v>
      </c>
      <c r="M33">
        <v>2</v>
      </c>
      <c r="N33" t="s">
        <v>68</v>
      </c>
      <c r="P33" t="s">
        <v>68</v>
      </c>
      <c r="Q33" s="2">
        <v>45944</v>
      </c>
      <c r="R33" t="s">
        <v>72</v>
      </c>
      <c r="S33" s="2">
        <v>45944</v>
      </c>
    </row>
    <row r="34" spans="1:19" x14ac:dyDescent="0.25">
      <c r="A34">
        <v>2025</v>
      </c>
      <c r="B34" s="2">
        <v>45839</v>
      </c>
      <c r="C34" s="2">
        <v>45930</v>
      </c>
      <c r="D34" t="s">
        <v>59</v>
      </c>
      <c r="F34" t="s">
        <v>130</v>
      </c>
      <c r="G34" s="2">
        <v>45901</v>
      </c>
      <c r="H34" t="s">
        <v>131</v>
      </c>
      <c r="I34" t="s">
        <v>63</v>
      </c>
      <c r="J34" t="s">
        <v>117</v>
      </c>
      <c r="K34" s="3" t="str">
        <f>HYPERLINK("https://ieeg-my.sharepoint.com/:b:/g/personal/transparencia_ieeg_org_mx/EVpL0q5cnuBAn1dAG_wjWdoBf1I91RiOSziHSTHwIdQcXw?e=XScctg")</f>
        <v>https://ieeg-my.sharepoint.com/:b:/g/personal/transparencia_ieeg_org_mx/EVpL0q5cnuBAn1dAG_wjWdoBf1I91RiOSziHSTHwIdQcXw?e=XScctg</v>
      </c>
      <c r="L34" s="2">
        <v>45903</v>
      </c>
      <c r="M34">
        <v>2</v>
      </c>
      <c r="N34" t="s">
        <v>68</v>
      </c>
      <c r="P34" t="s">
        <v>68</v>
      </c>
      <c r="Q34" s="2">
        <v>45944</v>
      </c>
      <c r="R34" t="s">
        <v>72</v>
      </c>
      <c r="S34" s="2">
        <v>45944</v>
      </c>
    </row>
    <row r="35" spans="1:19" x14ac:dyDescent="0.25">
      <c r="A35">
        <v>2025</v>
      </c>
      <c r="B35" s="2">
        <v>45839</v>
      </c>
      <c r="C35" s="2">
        <v>45930</v>
      </c>
      <c r="D35" t="s">
        <v>57</v>
      </c>
      <c r="F35" t="s">
        <v>132</v>
      </c>
      <c r="G35" s="2">
        <v>45901</v>
      </c>
      <c r="H35" t="s">
        <v>133</v>
      </c>
      <c r="I35" t="s">
        <v>63</v>
      </c>
      <c r="J35" t="s">
        <v>80</v>
      </c>
      <c r="K35" s="3" t="str">
        <f>HYPERLINK("https://ieeg-my.sharepoint.com/:b:/g/personal/transparencia_ieeg_org_mx/ERCecvm9_8NDqwKPqiea1ywBVPpC87KQPh6yF1zRlTW5Qw?e=gW8bBz")</f>
        <v>https://ieeg-my.sharepoint.com/:b:/g/personal/transparencia_ieeg_org_mx/ERCecvm9_8NDqwKPqiea1ywBVPpC87KQPh6yF1zRlTW5Qw?e=gW8bBz</v>
      </c>
      <c r="L35" s="2">
        <v>45905</v>
      </c>
      <c r="M35">
        <v>4</v>
      </c>
      <c r="N35" t="s">
        <v>68</v>
      </c>
      <c r="P35" t="s">
        <v>68</v>
      </c>
      <c r="Q35" s="2">
        <v>45944</v>
      </c>
      <c r="R35" t="s">
        <v>72</v>
      </c>
      <c r="S35" s="2">
        <v>45944</v>
      </c>
    </row>
    <row r="36" spans="1:19" x14ac:dyDescent="0.25">
      <c r="A36">
        <v>2025</v>
      </c>
      <c r="B36" s="2">
        <v>45839</v>
      </c>
      <c r="C36" s="2">
        <v>45930</v>
      </c>
      <c r="D36" t="s">
        <v>57</v>
      </c>
      <c r="F36" t="s">
        <v>134</v>
      </c>
      <c r="G36" s="2">
        <v>45904</v>
      </c>
      <c r="H36" t="s">
        <v>135</v>
      </c>
      <c r="I36" t="s">
        <v>63</v>
      </c>
      <c r="J36" t="s">
        <v>136</v>
      </c>
      <c r="K36" s="3" t="str">
        <f>HYPERLINK("https://ieeg-my.sharepoint.com/:b:/g/personal/transparencia_ieeg_org_mx/ESLwoNdxS6BElL-fR6RIchsB04xEpQipQuA85ZvCsZiGjg?e=FpMUHC")</f>
        <v>https://ieeg-my.sharepoint.com/:b:/g/personal/transparencia_ieeg_org_mx/ESLwoNdxS6BElL-fR6RIchsB04xEpQipQuA85ZvCsZiGjg?e=FpMUHC</v>
      </c>
      <c r="L36" s="2">
        <v>45909</v>
      </c>
      <c r="M36">
        <v>3</v>
      </c>
      <c r="N36" t="s">
        <v>68</v>
      </c>
      <c r="P36" t="s">
        <v>68</v>
      </c>
      <c r="Q36" s="2">
        <v>45944</v>
      </c>
      <c r="R36" t="s">
        <v>72</v>
      </c>
      <c r="S36" s="2">
        <v>45944</v>
      </c>
    </row>
    <row r="37" spans="1:19" x14ac:dyDescent="0.25">
      <c r="A37">
        <v>2025</v>
      </c>
      <c r="B37" s="2">
        <v>45839</v>
      </c>
      <c r="C37" s="2">
        <v>45930</v>
      </c>
      <c r="D37" t="s">
        <v>57</v>
      </c>
      <c r="F37" t="s">
        <v>137</v>
      </c>
      <c r="G37" s="2">
        <v>45910</v>
      </c>
      <c r="H37" t="s">
        <v>138</v>
      </c>
      <c r="I37" t="s">
        <v>63</v>
      </c>
      <c r="J37" t="s">
        <v>86</v>
      </c>
      <c r="K37" s="3" t="str">
        <f>HYPERLINK("https://ieeg-my.sharepoint.com/:b:/g/personal/transparencia_ieeg_org_mx/EdZe7_g-HaVBg5GIHeRPGroBZ3pAiAiM59OGrOe017ST6w?e=Rnadpk")</f>
        <v>https://ieeg-my.sharepoint.com/:b:/g/personal/transparencia_ieeg_org_mx/EdZe7_g-HaVBg5GIHeRPGroBZ3pAiAiM59OGrOe017ST6w?e=Rnadpk</v>
      </c>
      <c r="L37" s="2">
        <v>45917</v>
      </c>
      <c r="M37">
        <v>4</v>
      </c>
      <c r="N37" t="s">
        <v>68</v>
      </c>
      <c r="P37" t="s">
        <v>68</v>
      </c>
      <c r="Q37" s="2">
        <v>45944</v>
      </c>
      <c r="R37" t="s">
        <v>72</v>
      </c>
      <c r="S37" s="2">
        <v>45944</v>
      </c>
    </row>
    <row r="38" spans="1:19" x14ac:dyDescent="0.25">
      <c r="A38">
        <v>2025</v>
      </c>
      <c r="B38" s="2">
        <v>45839</v>
      </c>
      <c r="C38" s="2">
        <v>45930</v>
      </c>
      <c r="D38" t="s">
        <v>57</v>
      </c>
      <c r="F38" t="s">
        <v>139</v>
      </c>
      <c r="G38" s="2">
        <v>45911</v>
      </c>
      <c r="H38" t="s">
        <v>140</v>
      </c>
      <c r="I38" t="s">
        <v>63</v>
      </c>
      <c r="J38" t="s">
        <v>141</v>
      </c>
      <c r="K38" s="3" t="str">
        <f>HYPERLINK("https://ieeg-my.sharepoint.com/:b:/g/personal/transparencia_ieeg_org_mx/EW8X49qTLvlFuO841yjkQP4BdRdqJbBCbrSz2FqjmRw_iw?e=ELVjk3")</f>
        <v>https://ieeg-my.sharepoint.com/:b:/g/personal/transparencia_ieeg_org_mx/EW8X49qTLvlFuO841yjkQP4BdRdqJbBCbrSz2FqjmRw_iw?e=ELVjk3</v>
      </c>
      <c r="L38" s="2">
        <v>45918</v>
      </c>
      <c r="M38">
        <v>4</v>
      </c>
      <c r="N38" t="s">
        <v>68</v>
      </c>
      <c r="P38" t="s">
        <v>68</v>
      </c>
      <c r="Q38" s="2">
        <v>45944</v>
      </c>
      <c r="R38" t="s">
        <v>72</v>
      </c>
      <c r="S38" s="2">
        <v>45944</v>
      </c>
    </row>
    <row r="39" spans="1:19" x14ac:dyDescent="0.25">
      <c r="A39">
        <v>2025</v>
      </c>
      <c r="B39" s="2">
        <v>45839</v>
      </c>
      <c r="C39" s="2">
        <v>45930</v>
      </c>
      <c r="D39" t="s">
        <v>57</v>
      </c>
      <c r="F39" t="s">
        <v>142</v>
      </c>
      <c r="G39" s="2">
        <v>45912</v>
      </c>
      <c r="H39" t="s">
        <v>143</v>
      </c>
      <c r="I39" t="s">
        <v>63</v>
      </c>
      <c r="J39" t="s">
        <v>101</v>
      </c>
      <c r="K39" s="3" t="str">
        <f>HYPERLINK("https://ieeg-my.sharepoint.com/:b:/g/personal/transparencia_ieeg_org_mx/ESj5vsik12lIgZ1JC9HxmFIB3RftvBNvqnf93o7MGg9SCQ?e=5VwfZV")</f>
        <v>https://ieeg-my.sharepoint.com/:b:/g/personal/transparencia_ieeg_org_mx/ESj5vsik12lIgZ1JC9HxmFIB3RftvBNvqnf93o7MGg9SCQ?e=5VwfZV</v>
      </c>
      <c r="L39" s="2">
        <v>45922</v>
      </c>
      <c r="M39">
        <v>5</v>
      </c>
      <c r="N39" t="s">
        <v>68</v>
      </c>
      <c r="P39" t="s">
        <v>67</v>
      </c>
      <c r="Q39" s="2">
        <v>45944</v>
      </c>
      <c r="R39" t="s">
        <v>72</v>
      </c>
      <c r="S39" s="2">
        <v>45944</v>
      </c>
    </row>
    <row r="40" spans="1:19" x14ac:dyDescent="0.25">
      <c r="A40">
        <v>2025</v>
      </c>
      <c r="B40" s="2">
        <v>45839</v>
      </c>
      <c r="C40" s="2">
        <v>45930</v>
      </c>
      <c r="D40" t="s">
        <v>57</v>
      </c>
      <c r="F40" t="s">
        <v>144</v>
      </c>
      <c r="G40" s="2">
        <v>45915</v>
      </c>
      <c r="H40" t="s">
        <v>145</v>
      </c>
      <c r="I40" t="s">
        <v>63</v>
      </c>
      <c r="J40" t="s">
        <v>80</v>
      </c>
      <c r="K40" s="3" t="str">
        <f>HYPERLINK("https://ieeg-my.sharepoint.com/:b:/g/personal/transparencia_ieeg_org_mx/EbSPuQ_O9zpHtYRNoF-iBhMBvbSX0dg6daGbEZp0njgRow?e=hCGeAf")</f>
        <v>https://ieeg-my.sharepoint.com/:b:/g/personal/transparencia_ieeg_org_mx/EbSPuQ_O9zpHtYRNoF-iBhMBvbSX0dg6daGbEZp0njgRow?e=hCGeAf</v>
      </c>
      <c r="L40" s="2">
        <v>45922</v>
      </c>
      <c r="M40">
        <v>4</v>
      </c>
      <c r="N40" t="s">
        <v>68</v>
      </c>
      <c r="P40" t="s">
        <v>68</v>
      </c>
      <c r="Q40" s="2">
        <v>45944</v>
      </c>
      <c r="R40" t="s">
        <v>72</v>
      </c>
      <c r="S40" s="2">
        <v>45944</v>
      </c>
    </row>
    <row r="41" spans="1:19" x14ac:dyDescent="0.25">
      <c r="A41">
        <v>2025</v>
      </c>
      <c r="B41" s="2">
        <v>45839</v>
      </c>
      <c r="C41" s="2">
        <v>45930</v>
      </c>
      <c r="D41" t="s">
        <v>57</v>
      </c>
      <c r="F41" t="s">
        <v>146</v>
      </c>
      <c r="G41" s="2">
        <v>45915</v>
      </c>
      <c r="H41" t="s">
        <v>147</v>
      </c>
      <c r="I41" t="s">
        <v>63</v>
      </c>
      <c r="J41" t="s">
        <v>86</v>
      </c>
      <c r="K41" s="3" t="str">
        <f>HYPERLINK("https://ieeg-my.sharepoint.com/:b:/g/personal/transparencia_ieeg_org_mx/EQU2aEUt-PdJmnavslpW6n8BT8fWHla65cS2vuTXz87QiA?e=4Ndds2")</f>
        <v>https://ieeg-my.sharepoint.com/:b:/g/personal/transparencia_ieeg_org_mx/EQU2aEUt-PdJmnavslpW6n8BT8fWHla65cS2vuTXz87QiA?e=4Ndds2</v>
      </c>
      <c r="L41" s="2">
        <v>45918</v>
      </c>
      <c r="M41">
        <v>2</v>
      </c>
      <c r="N41" t="s">
        <v>68</v>
      </c>
      <c r="P41" t="s">
        <v>68</v>
      </c>
      <c r="Q41" s="2">
        <v>45944</v>
      </c>
      <c r="R41" t="s">
        <v>72</v>
      </c>
      <c r="S41" s="2">
        <v>45944</v>
      </c>
    </row>
    <row r="42" spans="1:19" x14ac:dyDescent="0.25">
      <c r="A42">
        <v>2025</v>
      </c>
      <c r="B42" s="2">
        <v>45839</v>
      </c>
      <c r="C42" s="2">
        <v>45930</v>
      </c>
      <c r="D42" t="s">
        <v>57</v>
      </c>
      <c r="F42" t="s">
        <v>148</v>
      </c>
      <c r="G42" s="2">
        <v>45915</v>
      </c>
      <c r="H42" t="s">
        <v>149</v>
      </c>
      <c r="I42" t="s">
        <v>63</v>
      </c>
      <c r="J42" t="s">
        <v>75</v>
      </c>
      <c r="K42" s="3" t="str">
        <f>HYPERLINK("https://ieeg-my.sharepoint.com/:b:/g/personal/transparencia_ieeg_org_mx/EVjtsCKciuRFrJQtv-PLGt0BRHp0PtTZZzxpw1zvn1JPEg?e=A3mA0n")</f>
        <v>https://ieeg-my.sharepoint.com/:b:/g/personal/transparencia_ieeg_org_mx/EVjtsCKciuRFrJQtv-PLGt0BRHp0PtTZZzxpw1zvn1JPEg?e=A3mA0n</v>
      </c>
      <c r="L42" s="2">
        <v>45919</v>
      </c>
      <c r="M42">
        <v>3</v>
      </c>
      <c r="N42" t="s">
        <v>68</v>
      </c>
      <c r="P42" t="s">
        <v>68</v>
      </c>
      <c r="Q42" s="2">
        <v>45944</v>
      </c>
      <c r="R42" t="s">
        <v>72</v>
      </c>
      <c r="S42" s="2">
        <v>45944</v>
      </c>
    </row>
    <row r="43" spans="1:19" x14ac:dyDescent="0.25">
      <c r="A43">
        <v>2025</v>
      </c>
      <c r="B43" s="2">
        <v>45839</v>
      </c>
      <c r="C43" s="2">
        <v>45930</v>
      </c>
      <c r="D43" t="s">
        <v>57</v>
      </c>
      <c r="F43" t="s">
        <v>150</v>
      </c>
      <c r="G43" s="2">
        <v>45917</v>
      </c>
      <c r="H43" t="s">
        <v>151</v>
      </c>
      <c r="I43" t="s">
        <v>63</v>
      </c>
      <c r="J43" t="s">
        <v>80</v>
      </c>
      <c r="K43" s="3" t="str">
        <f>HYPERLINK("https://ieeg-my.sharepoint.com/:b:/g/personal/transparencia_ieeg_org_mx/EU4kV0cTyJZKt72VWgh7iU4B-XGWEM0X_nAzfjiVMPICEQ?e=kXG6ID")</f>
        <v>https://ieeg-my.sharepoint.com/:b:/g/personal/transparencia_ieeg_org_mx/EU4kV0cTyJZKt72VWgh7iU4B-XGWEM0X_nAzfjiVMPICEQ?e=kXG6ID</v>
      </c>
      <c r="L43" s="2">
        <v>45924</v>
      </c>
      <c r="M43">
        <v>5</v>
      </c>
      <c r="N43" t="s">
        <v>68</v>
      </c>
      <c r="P43" t="s">
        <v>68</v>
      </c>
      <c r="Q43" s="2">
        <v>45944</v>
      </c>
      <c r="R43" t="s">
        <v>72</v>
      </c>
      <c r="S43" s="2">
        <v>45944</v>
      </c>
    </row>
    <row r="44" spans="1:19" x14ac:dyDescent="0.25">
      <c r="A44">
        <v>2025</v>
      </c>
      <c r="B44" s="2">
        <v>45839</v>
      </c>
      <c r="C44" s="2">
        <v>45930</v>
      </c>
      <c r="D44" t="s">
        <v>57</v>
      </c>
      <c r="F44" t="s">
        <v>152</v>
      </c>
      <c r="G44" s="2">
        <v>45918</v>
      </c>
      <c r="H44" t="s">
        <v>153</v>
      </c>
      <c r="I44" t="s">
        <v>63</v>
      </c>
      <c r="J44" t="s">
        <v>101</v>
      </c>
      <c r="K44" s="3" t="str">
        <f>HYPERLINK("https://ieeg-my.sharepoint.com/:b:/g/personal/transparencia_ieeg_org_mx/EfXwiWGRgnVGt2yqRH2PxhYBRzztIYshPGLGQVS9UIRapA?e=2vc81G")</f>
        <v>https://ieeg-my.sharepoint.com/:b:/g/personal/transparencia_ieeg_org_mx/EfXwiWGRgnVGt2yqRH2PxhYBRzztIYshPGLGQVS9UIRapA?e=2vc81G</v>
      </c>
      <c r="L44" s="2">
        <v>45925</v>
      </c>
      <c r="M44">
        <v>5</v>
      </c>
      <c r="N44" t="s">
        <v>68</v>
      </c>
      <c r="P44" t="s">
        <v>68</v>
      </c>
      <c r="Q44" s="2">
        <v>45944</v>
      </c>
      <c r="R44" t="s">
        <v>72</v>
      </c>
      <c r="S44" s="2">
        <v>45944</v>
      </c>
    </row>
    <row r="45" spans="1:19" x14ac:dyDescent="0.25">
      <c r="A45">
        <v>2025</v>
      </c>
      <c r="B45" s="2">
        <v>45839</v>
      </c>
      <c r="C45" s="2">
        <v>45930</v>
      </c>
      <c r="D45" t="s">
        <v>57</v>
      </c>
      <c r="F45" t="s">
        <v>154</v>
      </c>
      <c r="G45" s="2">
        <v>45922</v>
      </c>
      <c r="H45" t="s">
        <v>155</v>
      </c>
      <c r="I45" t="s">
        <v>63</v>
      </c>
      <c r="J45" t="s">
        <v>75</v>
      </c>
      <c r="K45" s="3" t="str">
        <f>HYPERLINK("https://ieeg-my.sharepoint.com/:b:/g/personal/transparencia_ieeg_org_mx/EYBHvSybdVlCh_XrJIrP-ioBSTF9QDYH_PG6vA2ADGDqPQ?e=w4Ehkc")</f>
        <v>https://ieeg-my.sharepoint.com/:b:/g/personal/transparencia_ieeg_org_mx/EYBHvSybdVlCh_XrJIrP-ioBSTF9QDYH_PG6vA2ADGDqPQ?e=w4Ehkc</v>
      </c>
      <c r="L45" s="2">
        <v>45923</v>
      </c>
      <c r="M45">
        <v>1</v>
      </c>
      <c r="N45" t="s">
        <v>68</v>
      </c>
      <c r="P45" t="s">
        <v>68</v>
      </c>
      <c r="Q45" s="2">
        <v>45944</v>
      </c>
      <c r="R45" t="s">
        <v>72</v>
      </c>
      <c r="S45" s="2">
        <v>45944</v>
      </c>
    </row>
    <row r="46" spans="1:19" x14ac:dyDescent="0.25">
      <c r="A46">
        <v>2025</v>
      </c>
      <c r="B46" s="2">
        <v>45839</v>
      </c>
      <c r="C46" s="2">
        <v>45930</v>
      </c>
      <c r="D46" t="s">
        <v>57</v>
      </c>
      <c r="F46" t="s">
        <v>156</v>
      </c>
      <c r="G46" s="2">
        <v>45924</v>
      </c>
      <c r="H46" t="s">
        <v>157</v>
      </c>
      <c r="I46" t="s">
        <v>63</v>
      </c>
      <c r="J46" t="s">
        <v>101</v>
      </c>
      <c r="K46" s="3" t="str">
        <f>HYPERLINK("https://ieeg-my.sharepoint.com/:b:/g/personal/transparencia_ieeg_org_mx/EXSbJTwzBOdPj6koP48VwkoBxgYBuf6cWGnQOH7isfTtxA?e=kNoJdr")</f>
        <v>https://ieeg-my.sharepoint.com/:b:/g/personal/transparencia_ieeg_org_mx/EXSbJTwzBOdPj6koP48VwkoBxgYBuf6cWGnQOH7isfTtxA?e=kNoJdr</v>
      </c>
      <c r="L46" s="2">
        <v>45929</v>
      </c>
      <c r="M46">
        <v>3</v>
      </c>
      <c r="N46" t="s">
        <v>68</v>
      </c>
      <c r="P46" t="s">
        <v>68</v>
      </c>
      <c r="Q46" s="2">
        <v>45944</v>
      </c>
      <c r="R46" t="s">
        <v>72</v>
      </c>
      <c r="S46" s="2">
        <v>45944</v>
      </c>
    </row>
    <row r="47" spans="1:19" x14ac:dyDescent="0.25">
      <c r="A47">
        <v>2025</v>
      </c>
      <c r="B47" s="2">
        <v>45839</v>
      </c>
      <c r="C47" s="2">
        <v>45930</v>
      </c>
      <c r="D47" t="s">
        <v>57</v>
      </c>
      <c r="F47" t="s">
        <v>158</v>
      </c>
      <c r="G47" s="2">
        <v>45924</v>
      </c>
      <c r="H47" t="s">
        <v>159</v>
      </c>
      <c r="I47" t="s">
        <v>63</v>
      </c>
      <c r="J47" t="s">
        <v>160</v>
      </c>
      <c r="K47" s="3" t="str">
        <f>HYPERLINK("https://ieeg-my.sharepoint.com/:b:/g/personal/transparencia_ieeg_org_mx/EWbFFIytMeBFm6UDgN2fjQ0BzHKJTj81NIvLapb3P88yYg?e=QkJmVF")</f>
        <v>https://ieeg-my.sharepoint.com/:b:/g/personal/transparencia_ieeg_org_mx/EWbFFIytMeBFm6UDgN2fjQ0BzHKJTj81NIvLapb3P88yYg?e=QkJmVF</v>
      </c>
      <c r="L47" s="2">
        <v>45926</v>
      </c>
      <c r="M47">
        <v>2</v>
      </c>
      <c r="N47" t="s">
        <v>68</v>
      </c>
      <c r="P47" t="s">
        <v>68</v>
      </c>
      <c r="Q47" s="2">
        <v>45944</v>
      </c>
      <c r="R47" t="s">
        <v>72</v>
      </c>
      <c r="S47" s="2">
        <v>45944</v>
      </c>
    </row>
    <row r="48" spans="1:19" x14ac:dyDescent="0.25">
      <c r="A48">
        <v>2025</v>
      </c>
      <c r="B48" s="2">
        <v>45839</v>
      </c>
      <c r="C48" s="2">
        <v>45930</v>
      </c>
      <c r="D48" t="s">
        <v>57</v>
      </c>
      <c r="F48" t="s">
        <v>161</v>
      </c>
      <c r="G48" s="2">
        <v>45924</v>
      </c>
      <c r="H48" t="s">
        <v>162</v>
      </c>
      <c r="I48" t="s">
        <v>63</v>
      </c>
      <c r="J48" t="s">
        <v>86</v>
      </c>
      <c r="K48" s="3" t="str">
        <f>HYPERLINK("https://ieeg-my.sharepoint.com/:b:/g/personal/transparencia_ieeg_org_mx/EXpms7jsXXNCll2FGzjZjbwBbYuCgMKB4zTAv4rP-bpPvQ?e=8jbaji")</f>
        <v>https://ieeg-my.sharepoint.com/:b:/g/personal/transparencia_ieeg_org_mx/EXpms7jsXXNCll2FGzjZjbwBbYuCgMKB4zTAv4rP-bpPvQ?e=8jbaji</v>
      </c>
      <c r="L48" s="2">
        <v>45926</v>
      </c>
      <c r="M48">
        <v>2</v>
      </c>
      <c r="N48" t="s">
        <v>68</v>
      </c>
      <c r="P48" t="s">
        <v>68</v>
      </c>
      <c r="Q48" s="2">
        <v>45944</v>
      </c>
      <c r="R48" t="s">
        <v>72</v>
      </c>
      <c r="S48" s="2">
        <v>45944</v>
      </c>
    </row>
    <row r="49" spans="1:19" x14ac:dyDescent="0.25">
      <c r="A49">
        <v>2025</v>
      </c>
      <c r="B49" s="2">
        <v>45839</v>
      </c>
      <c r="C49" s="2">
        <v>45930</v>
      </c>
      <c r="D49" t="s">
        <v>57</v>
      </c>
      <c r="F49" t="s">
        <v>163</v>
      </c>
      <c r="G49" s="2">
        <v>45924</v>
      </c>
      <c r="H49" t="s">
        <v>164</v>
      </c>
      <c r="I49" t="s">
        <v>63</v>
      </c>
      <c r="J49" t="s">
        <v>75</v>
      </c>
      <c r="K49" s="3" t="str">
        <f>HYPERLINK("https://ieeg-my.sharepoint.com/:b:/g/personal/transparencia_ieeg_org_mx/EdYYMI5cb61CpwymNXYht5MB1EfUJ3AQYF0QAqS-uA0jzg?e=mZGaRK")</f>
        <v>https://ieeg-my.sharepoint.com/:b:/g/personal/transparencia_ieeg_org_mx/EdYYMI5cb61CpwymNXYht5MB1EfUJ3AQYF0QAqS-uA0jzg?e=mZGaRK</v>
      </c>
      <c r="L49" s="2">
        <v>45929</v>
      </c>
      <c r="M49">
        <v>3</v>
      </c>
      <c r="N49" t="s">
        <v>68</v>
      </c>
      <c r="P49" t="s">
        <v>68</v>
      </c>
      <c r="Q49" s="2">
        <v>45944</v>
      </c>
      <c r="R49" t="s">
        <v>72</v>
      </c>
      <c r="S49" s="2">
        <v>45944</v>
      </c>
    </row>
    <row r="50" spans="1:19" x14ac:dyDescent="0.25">
      <c r="A50">
        <v>2025</v>
      </c>
      <c r="B50" s="2">
        <v>45839</v>
      </c>
      <c r="C50" s="2">
        <v>45930</v>
      </c>
      <c r="D50" t="s">
        <v>57</v>
      </c>
      <c r="F50" t="s">
        <v>165</v>
      </c>
      <c r="G50" s="2">
        <v>45924</v>
      </c>
      <c r="H50" t="s">
        <v>166</v>
      </c>
      <c r="I50" t="s">
        <v>63</v>
      </c>
      <c r="J50" t="s">
        <v>80</v>
      </c>
      <c r="K50" s="3" t="str">
        <f>HYPERLINK("https://ieeg-my.sharepoint.com/:b:/g/personal/transparencia_ieeg_org_mx/ESONWdz0H2lLhzkyYGi4hooB4WJX9ORWGP4bgH8CLq9zsw?e=oHOn7z")</f>
        <v>https://ieeg-my.sharepoint.com/:b:/g/personal/transparencia_ieeg_org_mx/ESONWdz0H2lLhzkyYGi4hooB4WJX9ORWGP4bgH8CLq9zsw?e=oHOn7z</v>
      </c>
      <c r="L50" s="2">
        <v>45931</v>
      </c>
      <c r="M50">
        <v>5</v>
      </c>
      <c r="N50" t="s">
        <v>68</v>
      </c>
      <c r="P50" t="s">
        <v>68</v>
      </c>
      <c r="Q50" s="2">
        <v>45944</v>
      </c>
      <c r="R50" t="s">
        <v>72</v>
      </c>
      <c r="S50" s="2">
        <v>45944</v>
      </c>
    </row>
    <row r="51" spans="1:19" x14ac:dyDescent="0.25">
      <c r="A51">
        <v>2025</v>
      </c>
      <c r="B51" s="2">
        <v>45839</v>
      </c>
      <c r="C51" s="2">
        <v>45930</v>
      </c>
      <c r="D51" t="s">
        <v>57</v>
      </c>
      <c r="F51" t="s">
        <v>167</v>
      </c>
      <c r="G51" s="2">
        <v>45924</v>
      </c>
      <c r="H51" t="s">
        <v>168</v>
      </c>
      <c r="I51" t="s">
        <v>63</v>
      </c>
      <c r="J51" t="s">
        <v>101</v>
      </c>
      <c r="K51" s="3" t="str">
        <f>HYPERLINK("https://ieeg-my.sharepoint.com/:b:/g/personal/transparencia_ieeg_org_mx/EZDehAHkDmlCgXd3sIQFusQB9mZBJda5_3C7ErFXfWQMNw?e=CD1LGa")</f>
        <v>https://ieeg-my.sharepoint.com/:b:/g/personal/transparencia_ieeg_org_mx/EZDehAHkDmlCgXd3sIQFusQB9mZBJda5_3C7ErFXfWQMNw?e=CD1LGa</v>
      </c>
      <c r="L51" s="2">
        <v>45930</v>
      </c>
      <c r="M51">
        <v>4</v>
      </c>
      <c r="N51" t="s">
        <v>68</v>
      </c>
      <c r="P51" t="s">
        <v>68</v>
      </c>
      <c r="Q51" s="2">
        <v>45944</v>
      </c>
      <c r="R51" t="s">
        <v>72</v>
      </c>
      <c r="S51" s="2">
        <v>45944</v>
      </c>
    </row>
    <row r="52" spans="1:19" x14ac:dyDescent="0.25">
      <c r="A52">
        <v>2025</v>
      </c>
      <c r="B52" s="2">
        <v>45839</v>
      </c>
      <c r="C52" s="2">
        <v>45930</v>
      </c>
      <c r="D52" t="s">
        <v>57</v>
      </c>
      <c r="F52" t="s">
        <v>169</v>
      </c>
      <c r="G52" s="2">
        <v>45924</v>
      </c>
      <c r="H52" t="s">
        <v>170</v>
      </c>
      <c r="I52" t="s">
        <v>63</v>
      </c>
      <c r="J52" t="s">
        <v>75</v>
      </c>
      <c r="K52" s="3" t="str">
        <f>HYPERLINK("https://ieeg-my.sharepoint.com/:b:/g/personal/transparencia_ieeg_org_mx/EdYqzyskRJ1LnZtFDgESXdcBJNBHnMN1dnwl1oXEwAmHeQ?e=Rax1uv")</f>
        <v>https://ieeg-my.sharepoint.com/:b:/g/personal/transparencia_ieeg_org_mx/EdYqzyskRJ1LnZtFDgESXdcBJNBHnMN1dnwl1oXEwAmHeQ?e=Rax1uv</v>
      </c>
      <c r="L52" s="2">
        <v>45929</v>
      </c>
      <c r="M52">
        <v>3</v>
      </c>
      <c r="N52" t="s">
        <v>68</v>
      </c>
      <c r="P52" t="s">
        <v>68</v>
      </c>
      <c r="Q52" s="2">
        <v>45944</v>
      </c>
      <c r="R52" t="s">
        <v>72</v>
      </c>
      <c r="S52" s="2">
        <v>45944</v>
      </c>
    </row>
    <row r="53" spans="1:19" x14ac:dyDescent="0.25">
      <c r="A53">
        <v>2025</v>
      </c>
      <c r="B53" s="2">
        <v>45839</v>
      </c>
      <c r="C53" s="2">
        <v>45930</v>
      </c>
      <c r="D53" t="s">
        <v>57</v>
      </c>
      <c r="F53" t="s">
        <v>171</v>
      </c>
      <c r="G53" s="2">
        <v>45924</v>
      </c>
      <c r="H53" t="s">
        <v>172</v>
      </c>
      <c r="I53" t="s">
        <v>63</v>
      </c>
      <c r="J53" t="s">
        <v>173</v>
      </c>
      <c r="K53" s="3" t="str">
        <f>HYPERLINK("https://ieeg-my.sharepoint.com/:b:/g/personal/transparencia_ieeg_org_mx/ESDM99GAPclPrZlqT4fwXj8BCxVgJ4AO6IGRZNmEQKbS_w?e=ZzQpYj")</f>
        <v>https://ieeg-my.sharepoint.com/:b:/g/personal/transparencia_ieeg_org_mx/ESDM99GAPclPrZlqT4fwXj8BCxVgJ4AO6IGRZNmEQKbS_w?e=ZzQpYj</v>
      </c>
      <c r="L53" s="2">
        <v>45931</v>
      </c>
      <c r="M53">
        <v>5</v>
      </c>
      <c r="N53" t="s">
        <v>68</v>
      </c>
      <c r="P53" t="s">
        <v>68</v>
      </c>
      <c r="Q53" s="2">
        <v>45944</v>
      </c>
      <c r="R53" t="s">
        <v>72</v>
      </c>
      <c r="S53" s="2">
        <v>45944</v>
      </c>
    </row>
    <row r="54" spans="1:19" x14ac:dyDescent="0.25">
      <c r="A54">
        <v>2025</v>
      </c>
      <c r="B54" s="2">
        <v>45839</v>
      </c>
      <c r="C54" s="2">
        <v>45930</v>
      </c>
      <c r="D54" t="s">
        <v>57</v>
      </c>
      <c r="F54" t="s">
        <v>174</v>
      </c>
      <c r="G54" s="2">
        <v>45924</v>
      </c>
      <c r="H54" t="s">
        <v>175</v>
      </c>
      <c r="I54" t="s">
        <v>63</v>
      </c>
      <c r="J54" t="s">
        <v>101</v>
      </c>
      <c r="K54" s="3" t="str">
        <f>HYPERLINK("https://ieeg-my.sharepoint.com/:b:/g/personal/transparencia_ieeg_org_mx/Ee_3B865cYdJsl9qPhVsa6sBWoIDmjzYklOld21jKb3UVA?e=Tbz2Zz")</f>
        <v>https://ieeg-my.sharepoint.com/:b:/g/personal/transparencia_ieeg_org_mx/Ee_3B865cYdJsl9qPhVsa6sBWoIDmjzYklOld21jKb3UVA?e=Tbz2Zz</v>
      </c>
      <c r="L54" s="2">
        <v>45931</v>
      </c>
      <c r="M54">
        <v>5</v>
      </c>
      <c r="N54" t="s">
        <v>68</v>
      </c>
      <c r="P54" t="s">
        <v>68</v>
      </c>
      <c r="Q54" s="2">
        <v>45944</v>
      </c>
      <c r="R54" t="s">
        <v>72</v>
      </c>
      <c r="S54" s="2">
        <v>45944</v>
      </c>
    </row>
    <row r="55" spans="1:19" x14ac:dyDescent="0.25">
      <c r="A55">
        <v>2025</v>
      </c>
      <c r="B55" s="2">
        <v>45839</v>
      </c>
      <c r="C55" s="2">
        <v>45930</v>
      </c>
      <c r="D55" t="s">
        <v>57</v>
      </c>
      <c r="F55" t="s">
        <v>176</v>
      </c>
      <c r="G55" s="2">
        <v>45926</v>
      </c>
      <c r="H55" t="s">
        <v>172</v>
      </c>
      <c r="I55" t="s">
        <v>63</v>
      </c>
      <c r="J55" t="s">
        <v>173</v>
      </c>
      <c r="K55" s="3" t="str">
        <f>HYPERLINK("https://ieeg-my.sharepoint.com/:b:/g/personal/transparencia_ieeg_org_mx/EbM36gbnWQ5OgO9xg2I6K_UB8PJftsAfiNwud-b0PWRuMw?e=QBLc9j")</f>
        <v>https://ieeg-my.sharepoint.com/:b:/g/personal/transparencia_ieeg_org_mx/EbM36gbnWQ5OgO9xg2I6K_UB8PJftsAfiNwud-b0PWRuMw?e=QBLc9j</v>
      </c>
      <c r="L55" s="2">
        <v>45931</v>
      </c>
      <c r="M55">
        <v>3</v>
      </c>
      <c r="N55" t="s">
        <v>68</v>
      </c>
      <c r="P55" t="s">
        <v>68</v>
      </c>
      <c r="Q55" s="2">
        <v>45944</v>
      </c>
      <c r="R55" t="s">
        <v>72</v>
      </c>
      <c r="S55" s="2">
        <v>45944</v>
      </c>
    </row>
    <row r="56" spans="1:19" x14ac:dyDescent="0.25">
      <c r="A56">
        <v>2025</v>
      </c>
      <c r="B56" s="2">
        <v>45839</v>
      </c>
      <c r="C56" s="2">
        <v>45930</v>
      </c>
      <c r="D56" t="s">
        <v>57</v>
      </c>
      <c r="F56" t="s">
        <v>177</v>
      </c>
      <c r="G56" s="2">
        <v>45929</v>
      </c>
      <c r="H56" t="s">
        <v>178</v>
      </c>
      <c r="I56" t="s">
        <v>63</v>
      </c>
      <c r="J56" t="s">
        <v>75</v>
      </c>
      <c r="K56" s="3" t="str">
        <f>HYPERLINK("https://ieeg-my.sharepoint.com/:b:/g/personal/transparencia_ieeg_org_mx/EYOoMEh-2A9Ki274Un1-2z4Bpqnhdqfv8adW2DzcnKJaCg?e=dESb8G")</f>
        <v>https://ieeg-my.sharepoint.com/:b:/g/personal/transparencia_ieeg_org_mx/EYOoMEh-2A9Ki274Un1-2z4Bpqnhdqfv8adW2DzcnKJaCg?e=dESb8G</v>
      </c>
      <c r="L56" s="2">
        <v>45944</v>
      </c>
      <c r="M56">
        <v>0</v>
      </c>
      <c r="N56" t="s">
        <v>68</v>
      </c>
      <c r="P56" t="s">
        <v>68</v>
      </c>
      <c r="Q56" s="2">
        <v>45944</v>
      </c>
      <c r="R56" t="s">
        <v>72</v>
      </c>
      <c r="S56" s="2">
        <v>45944</v>
      </c>
    </row>
    <row r="57" spans="1:19" x14ac:dyDescent="0.25">
      <c r="A57">
        <v>2025</v>
      </c>
      <c r="B57" s="2">
        <v>45839</v>
      </c>
      <c r="C57" s="2">
        <v>45930</v>
      </c>
      <c r="D57" t="s">
        <v>57</v>
      </c>
      <c r="F57" t="s">
        <v>179</v>
      </c>
      <c r="G57" s="2">
        <v>45930</v>
      </c>
      <c r="H57" t="s">
        <v>180</v>
      </c>
      <c r="I57" t="s">
        <v>63</v>
      </c>
      <c r="J57" t="s">
        <v>181</v>
      </c>
      <c r="K57" s="3" t="str">
        <f>HYPERLINK("https://ieeg-my.sharepoint.com/:b:/g/personal/transparencia_ieeg_org_mx/ET47LiKHVmJLoueet4R8rM0BWe5YPuJ-RB9xfqFV4Qrw7Q?e=0V7xkM")</f>
        <v>https://ieeg-my.sharepoint.com/:b:/g/personal/transparencia_ieeg_org_mx/ET47LiKHVmJLoueet4R8rM0BWe5YPuJ-RB9xfqFV4Qrw7Q?e=0V7xkM</v>
      </c>
      <c r="L57" s="2">
        <v>45936</v>
      </c>
      <c r="M57">
        <v>4</v>
      </c>
      <c r="N57" t="s">
        <v>68</v>
      </c>
      <c r="P57" t="s">
        <v>68</v>
      </c>
      <c r="Q57" s="2">
        <v>45944</v>
      </c>
      <c r="R57" t="s">
        <v>72</v>
      </c>
      <c r="S57" s="2">
        <v>45944</v>
      </c>
    </row>
    <row r="58" spans="1:19" x14ac:dyDescent="0.25">
      <c r="A58">
        <v>2025</v>
      </c>
      <c r="B58" s="2">
        <v>45839</v>
      </c>
      <c r="C58" s="2">
        <v>45930</v>
      </c>
      <c r="D58" t="s">
        <v>57</v>
      </c>
      <c r="F58" t="s">
        <v>182</v>
      </c>
      <c r="G58" s="2">
        <v>45930</v>
      </c>
      <c r="H58" t="s">
        <v>183</v>
      </c>
      <c r="I58" t="s">
        <v>63</v>
      </c>
      <c r="J58" t="s">
        <v>75</v>
      </c>
      <c r="K58" s="3" t="str">
        <f>HYPERLINK("https://ieeg-my.sharepoint.com/:b:/g/personal/transparencia_ieeg_org_mx/EQV7qcO7gUdDi-tUwKJekEEB0WiwOGMOiVldnThczeRxcg?e=F9LUgP")</f>
        <v>https://ieeg-my.sharepoint.com/:b:/g/personal/transparencia_ieeg_org_mx/EQV7qcO7gUdDi-tUwKJekEEB0WiwOGMOiVldnThczeRxcg?e=F9LUgP</v>
      </c>
      <c r="L58" s="2">
        <v>45932</v>
      </c>
      <c r="M58">
        <v>2</v>
      </c>
      <c r="N58" t="s">
        <v>68</v>
      </c>
      <c r="P58" t="s">
        <v>68</v>
      </c>
      <c r="Q58" s="2">
        <v>45944</v>
      </c>
      <c r="R58" t="s">
        <v>72</v>
      </c>
      <c r="S58" s="2">
        <v>45944</v>
      </c>
    </row>
    <row r="59" spans="1:19" x14ac:dyDescent="0.25">
      <c r="A59">
        <v>2025</v>
      </c>
      <c r="B59" s="2">
        <v>45839</v>
      </c>
      <c r="C59" s="2">
        <v>45930</v>
      </c>
      <c r="D59" t="s">
        <v>57</v>
      </c>
      <c r="F59" t="s">
        <v>184</v>
      </c>
      <c r="G59" s="2">
        <v>45930</v>
      </c>
      <c r="H59" t="s">
        <v>185</v>
      </c>
      <c r="I59" t="s">
        <v>63</v>
      </c>
      <c r="J59" t="s">
        <v>136</v>
      </c>
      <c r="K59" s="3" t="str">
        <f>HYPERLINK("https://ieeg-my.sharepoint.com/:b:/g/personal/transparencia_ieeg_org_mx/ERrYB9anHYtDmu80chtjr4gBY4VJRTb0-2aL_XAvx9ILtA?e=G2pvhD")</f>
        <v>https://ieeg-my.sharepoint.com/:b:/g/personal/transparencia_ieeg_org_mx/ERrYB9anHYtDmu80chtjr4gBY4VJRTb0-2aL_XAvx9ILtA?e=G2pvhD</v>
      </c>
      <c r="L59" s="2">
        <v>45937</v>
      </c>
      <c r="M59">
        <v>5</v>
      </c>
      <c r="N59" t="s">
        <v>68</v>
      </c>
      <c r="P59" t="s">
        <v>68</v>
      </c>
      <c r="Q59" s="2">
        <v>45944</v>
      </c>
      <c r="R59" t="s">
        <v>72</v>
      </c>
      <c r="S59" s="2">
        <v>45944</v>
      </c>
    </row>
    <row r="60" spans="1:19" x14ac:dyDescent="0.25">
      <c r="A60">
        <v>2025</v>
      </c>
      <c r="B60" s="2">
        <v>45839</v>
      </c>
      <c r="C60" s="2">
        <v>45930</v>
      </c>
      <c r="D60" t="s">
        <v>57</v>
      </c>
      <c r="F60" t="s">
        <v>186</v>
      </c>
      <c r="G60" s="2">
        <v>45930</v>
      </c>
      <c r="H60" t="s">
        <v>185</v>
      </c>
      <c r="I60" t="s">
        <v>63</v>
      </c>
      <c r="J60" t="s">
        <v>136</v>
      </c>
      <c r="K60" s="3" t="str">
        <f>HYPERLINK("https://ieeg-my.sharepoint.com/:b:/g/personal/transparencia_ieeg_org_mx/EdnZ6XUY-SZAogr4E-lmtS4BVsFVAOQEl0_wxz0dwWjyjQ?e=CHZ7yl")</f>
        <v>https://ieeg-my.sharepoint.com/:b:/g/personal/transparencia_ieeg_org_mx/EdnZ6XUY-SZAogr4E-lmtS4BVsFVAOQEl0_wxz0dwWjyjQ?e=CHZ7yl</v>
      </c>
      <c r="L60" s="2">
        <v>45937</v>
      </c>
      <c r="M60">
        <v>5</v>
      </c>
      <c r="N60" t="s">
        <v>68</v>
      </c>
      <c r="P60" t="s">
        <v>68</v>
      </c>
      <c r="Q60" s="2">
        <v>45944</v>
      </c>
      <c r="R60" t="s">
        <v>72</v>
      </c>
      <c r="S60" s="2">
        <v>45944</v>
      </c>
    </row>
  </sheetData>
  <mergeCells count="7">
    <mergeCell ref="A6:T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N8:N201" xr:uid="{00000000-0002-0000-0000-000002000000}">
      <formula1>Hidden_313</formula1>
    </dataValidation>
    <dataValidation type="list" allowBlank="1" showErrorMessage="1" sqref="P8:P201" xr:uid="{00000000-0002-0000-0000-000003000000}">
      <formula1>Hidden_415</formula1>
    </dataValidation>
  </dataValidations>
  <hyperlinks>
    <hyperlink ref="K26" r:id="rId1" display="https://ieeg-my.sharepoint.com/:b:/g/personal/transparencia_ieeg_org_mx/EdyCUa7VMeJDonRek3kEjd8BrMg5-1M0Df06VktYmyb-GA?e=4sxLLI" xr:uid="{3AE5C55B-0DCE-4E34-ADC3-9C2CF00A0545}"/>
    <hyperlink ref="K29" r:id="rId2" display="https://ieeg-my.sharepoint.com/:b:/g/personal/transparencia_ieeg_org_mx/ETSV623ZKBhCsBgMsKi-dmoByQzfLu1t7nrGnAiywNmtYQ?e=PJ8o6p" xr:uid="{621EB57B-E08B-4CC3-A90B-F747A64C497D}"/>
    <hyperlink ref="K8" r:id="rId3" display="https://ieeg-my.sharepoint.com/:b:/g/personal/transparencia_ieeg_org_mx/EdfA3QCjdg9Bmy9YYF5qjdABRAblLTX4CeXnaKNvdeKRBg?e=xU3nhK" xr:uid="{C2086616-FDD8-475B-8517-926E14F007CA}"/>
    <hyperlink ref="K9" r:id="rId4" display="https://ieeg-my.sharepoint.com/:b:/g/personal/transparencia_ieeg_org_mx/EevP4uysYFNGsxxXHqp7ywgBVmSbAq8zpFVwRQBjI6h1Uw?e=WRBlgy" xr:uid="{20081740-B6C8-46AC-9ABB-06F7C4C56E0B}"/>
    <hyperlink ref="K10" r:id="rId5" display="https://ieeg-my.sharepoint.com/:b:/g/personal/transparencia_ieeg_org_mx/EevO-gNKY_9Ct7IjzRwfXNsBhANpKjp2ZzZFUtInsezvkA?e=tXPxk2" xr:uid="{DA4BE7B5-A3DD-4178-947F-8D60F1412180}"/>
    <hyperlink ref="K11" r:id="rId6" display="https://ieeg-my.sharepoint.com/:b:/g/personal/transparencia_ieeg_org_mx/EanrJ0IUx5JFqGIcER2Afd4BgAMOB2m2X-Hnzni0BhitGw?e=JlTSCN" xr:uid="{B081F01C-0407-4586-96E1-E367EAA54B12}"/>
    <hyperlink ref="K12" r:id="rId7" display="https://ieeg-my.sharepoint.com/:b:/g/personal/transparencia_ieeg_org_mx/EbcGoXVlhXtMigVj8r7P_2EBnsKK51m0UlRb2lgHQ4GN2A?e=Pj9PQH" xr:uid="{9A722BC7-9E84-4361-B1C0-6E471DC5B4E5}"/>
    <hyperlink ref="K13" r:id="rId8" display="https://ieeg-my.sharepoint.com/:b:/g/personal/transparencia_ieeg_org_mx/EVuX9fIru3FEhngU1IsREgUBlhfMJo3ZuM2j3nFxvNp1MA?e=2EUehV" xr:uid="{99381822-8BEB-4AC5-8550-A4DDDE64C90B}"/>
    <hyperlink ref="K14" r:id="rId9" display="https://ieeg-my.sharepoint.com/:b:/g/personal/transparencia_ieeg_org_mx/EeWNHaSP0MNHpDes8J_h-g0B_gU3w7WSOHuinopRQmROLw?e=fMde3Z" xr:uid="{E55DCE6F-08AF-4ECC-B4A7-C7D02AB5BB04}"/>
    <hyperlink ref="K15" r:id="rId10" display="https://ieeg-my.sharepoint.com/:b:/g/personal/transparencia_ieeg_org_mx/Efvz_W5lG_NMrIIqbyD8VBIBqthrqsIPKUDePWX3odsrsA?e=Eauekg" xr:uid="{F53A1D12-44A2-4EDD-804A-091877D4E6AC}"/>
    <hyperlink ref="K16" r:id="rId11" display="https://ieeg-my.sharepoint.com/:b:/g/personal/transparencia_ieeg_org_mx/EXibubKaxAxNgYB9zdJW-awBhHrdg_Z7BmkVDpbRNwFHDw?e=p9C1ZW" xr:uid="{F55F7A46-4145-495D-A63F-9F2841045BCD}"/>
    <hyperlink ref="K17" r:id="rId12" display="https://ieeg-my.sharepoint.com/:b:/g/personal/transparencia_ieeg_org_mx/EZQX9GtUwKRGrGE8xq9XuWYBRB0kRw6XCZ5H5KnmU_AsQA?e=oxefW0" xr:uid="{06FA7BB9-A9F7-4311-8C8C-9279DDE71430}"/>
    <hyperlink ref="K18" r:id="rId13" display="https://ieeg-my.sharepoint.com/:b:/g/personal/transparencia_ieeg_org_mx/ETcL6sKruClHvYtheZcxIyABMA0zhPuwXfD8aGa53mxZ9g?e=KEeRuk" xr:uid="{5788F98E-70E7-49F7-AEF0-76F4E365B782}"/>
    <hyperlink ref="K19" r:id="rId14" display="https://ieeg-my.sharepoint.com/:b:/g/personal/transparencia_ieeg_org_mx/EZ1SZcFZvDdOsbRR9m86Gr0BdETlDA__pPhq-KigFJdKWQ?e=QFo4OM" xr:uid="{34DD97A1-6A81-4E53-B890-EB55F9C868D4}"/>
    <hyperlink ref="K20" r:id="rId15" display="https://ieeg-my.sharepoint.com/:b:/g/personal/transparencia_ieeg_org_mx/EXhw-87v-EhPtJP7ySVgYQEBSbV9TO_9GPVFa2-lvqc6Tw?e=p6itEG" xr:uid="{900FEC61-60BD-4D45-BC55-EF16FF79F55B}"/>
    <hyperlink ref="K21" r:id="rId16" display="https://ieeg-my.sharepoint.com/:b:/g/personal/transparencia_ieeg_org_mx/EXN-7Pys3j9EuqfimsVmMtIBTuqZW05j9p1BIcRKSxjisA?e=DpEK6o" xr:uid="{F073736B-8A40-499F-814B-A76E5AD699A9}"/>
    <hyperlink ref="K22" r:id="rId17" display="https://ieeg-my.sharepoint.com/:b:/g/personal/transparencia_ieeg_org_mx/EVDPUx3tYlpCk2OBSRn6wjEBA2BUIVZ3A9rOilWIoWIy_g?e=aW0B5a" xr:uid="{73ED1C8C-6E86-45A2-B409-9EF135D87E6D}"/>
    <hyperlink ref="K23" r:id="rId18" display="https://ieeg-my.sharepoint.com/:b:/g/personal/transparencia_ieeg_org_mx/EVcJ_M06h4hMiXrkT45WVvwBE-yrkb73SgkD14UBIHBhpw?e=WFQOqI" xr:uid="{ED9D21DE-C67C-45D1-AB77-EEBEDFE611DD}"/>
    <hyperlink ref="K24" r:id="rId19" display="https://ieeg-my.sharepoint.com/:b:/g/personal/transparencia_ieeg_org_mx/EWfnvHIbnqFPsDpufnHGOwQB0H-iaBoGjosTt3Xhklo5Dg?e=44b7jX" xr:uid="{85B35FC6-7F17-4F1D-BC4D-4859BF586639}"/>
    <hyperlink ref="K25" r:id="rId20" display="https://ieeg-my.sharepoint.com/:b:/g/personal/transparencia_ieeg_org_mx/ETAXgSHGJvhPvtfGaMJv3yoBI64AmTK4Hp4lSrn0PdUcDw?e=gYUZWk" xr:uid="{3DD607B7-ADC8-442F-B897-DC8C266313A0}"/>
    <hyperlink ref="K27" r:id="rId21" display="https://ieeg-my.sharepoint.com/:b:/g/personal/transparencia_ieeg_org_mx/EbNUc73qN29HqyRVocuAHboBr-cZdg6Nuo28NaGvdnFgaA?e=RUAhRq" xr:uid="{D780D288-8CF8-4B8B-99AD-685145CFDE0C}"/>
    <hyperlink ref="K28" r:id="rId22" display="https://ieeg-my.sharepoint.com/:b:/g/personal/transparencia_ieeg_org_mx/ER3vyftiiStFlEGuC7Q7vh8Bvx7b9g_tZTxXjqDuhfARUQ?e=N2QCRv" xr:uid="{4D183CAD-0A8F-44D1-9299-B7CE884E5D68}"/>
    <hyperlink ref="K30" r:id="rId23" display="https://ieeg-my.sharepoint.com/:b:/g/personal/transparencia_ieeg_org_mx/EaTqMuThDs9Hl2k0YJfgXKgBuL2eHloWPXtu-d5f0mfupA?e=Tls9Es" xr:uid="{5CC2BB89-FB91-4EA9-8D20-74E1498E4B31}"/>
    <hyperlink ref="K31" r:id="rId24" display="https://ieeg-my.sharepoint.com/:b:/g/personal/transparencia_ieeg_org_mx/EU_GoRXt3EVLtlfLMmyWLFoBaTytv4JS6du9RTY8_1OIBQ?e=pdrVcf" xr:uid="{7E79109D-D682-4B19-943F-57908EFD57A0}"/>
    <hyperlink ref="K32" r:id="rId25" display="https://ieeg-my.sharepoint.com/:b:/g/personal/transparencia_ieeg_org_mx/EXaZbY6ooMZFgjacJNJ4xK8Bpy5fDwhoodaR6K7mp-FfMg?e=rX8iGo" xr:uid="{3DF22B75-C4D3-4A7B-8703-49D46AF38F3F}"/>
    <hyperlink ref="K33" r:id="rId26" display="https://ieeg-my.sharepoint.com/:b:/g/personal/transparencia_ieeg_org_mx/ETB0KiLkUrlFh5h7Reovb7YBQzkRo9Z1GwDeaLyqHVvbtA?e=ygV3lH" xr:uid="{0905455B-B7C7-4B93-99D6-0410E2B2C1DD}"/>
    <hyperlink ref="K34" r:id="rId27" display="https://ieeg-my.sharepoint.com/:b:/g/personal/transparencia_ieeg_org_mx/EVpL0q5cnuBAn1dAG_wjWdoBf1I91RiOSziHSTHwIdQcXw?e=XScctg" xr:uid="{55A7C189-B81F-441C-BDB9-899AA853D29B}"/>
    <hyperlink ref="K35" r:id="rId28" display="https://ieeg-my.sharepoint.com/:b:/g/personal/transparencia_ieeg_org_mx/ERCecvm9_8NDqwKPqiea1ywBVPpC87KQPh6yF1zRlTW5Qw?e=gW8bBz" xr:uid="{BC70A6B7-A9E3-4F98-AC44-969023DFF648}"/>
    <hyperlink ref="K36" r:id="rId29" display="https://ieeg-my.sharepoint.com/:b:/g/personal/transparencia_ieeg_org_mx/ESLwoNdxS6BElL-fR6RIchsB04xEpQipQuA85ZvCsZiGjg?e=FpMUHC" xr:uid="{4DF095DE-92B4-43CE-B823-2D6B8CEF02CB}"/>
    <hyperlink ref="K37" r:id="rId30" display="https://ieeg-my.sharepoint.com/:b:/g/personal/transparencia_ieeg_org_mx/EdZe7_g-HaVBg5GIHeRPGroBZ3pAiAiM59OGrOe017ST6w?e=Rnadpk" xr:uid="{AC55D8DA-8208-4F27-B4A5-6B3E27FC73C5}"/>
    <hyperlink ref="K38" r:id="rId31" display="https://ieeg-my.sharepoint.com/:b:/g/personal/transparencia_ieeg_org_mx/EW8X49qTLvlFuO841yjkQP4BdRdqJbBCbrSz2FqjmRw_iw?e=ELVjk3" xr:uid="{21BC9653-32F1-4EF4-B548-225062C12A30}"/>
    <hyperlink ref="K39" r:id="rId32" display="https://ieeg-my.sharepoint.com/:b:/g/personal/transparencia_ieeg_org_mx/ESj5vsik12lIgZ1JC9HxmFIB3RftvBNvqnf93o7MGg9SCQ?e=5VwfZV" xr:uid="{767E4D3A-FDBB-4311-B285-5DC53A8730CD}"/>
    <hyperlink ref="K40" r:id="rId33" display="https://ieeg-my.sharepoint.com/:b:/g/personal/transparencia_ieeg_org_mx/EbSPuQ_O9zpHtYRNoF-iBhMBvbSX0dg6daGbEZp0njgRow?e=hCGeAf" xr:uid="{69F62A46-4DD6-42F5-AA62-1D55BFEA3DB4}"/>
    <hyperlink ref="K41" r:id="rId34" display="https://ieeg-my.sharepoint.com/:b:/g/personal/transparencia_ieeg_org_mx/EQU2aEUt-PdJmnavslpW6n8BT8fWHla65cS2vuTXz87QiA?e=4Ndds2" xr:uid="{8C08BA88-6A94-4CE1-A9B7-5FDB6E405DE3}"/>
    <hyperlink ref="K42" r:id="rId35" display="https://ieeg-my.sharepoint.com/:b:/g/personal/transparencia_ieeg_org_mx/EVjtsCKciuRFrJQtv-PLGt0BRHp0PtTZZzxpw1zvn1JPEg?e=A3mA0n" xr:uid="{91EDD1CB-5C18-4D9F-AC9E-D6D31B58B032}"/>
    <hyperlink ref="K43" r:id="rId36" display="https://ieeg-my.sharepoint.com/:b:/g/personal/transparencia_ieeg_org_mx/EU4kV0cTyJZKt72VWgh7iU4B-XGWEM0X_nAzfjiVMPICEQ?e=kXG6ID" xr:uid="{388A3011-D4FD-4EC6-9EDA-EEE475F536A8}"/>
    <hyperlink ref="K44" r:id="rId37" display="https://ieeg-my.sharepoint.com/:b:/g/personal/transparencia_ieeg_org_mx/EfXwiWGRgnVGt2yqRH2PxhYBRzztIYshPGLGQVS9UIRapA?e=2vc81G" xr:uid="{05382D32-9FB4-4E43-BA1E-DC27B673AC8E}"/>
    <hyperlink ref="K45" r:id="rId38" display="https://ieeg-my.sharepoint.com/:b:/g/personal/transparencia_ieeg_org_mx/EYBHvSybdVlCh_XrJIrP-ioBSTF9QDYH_PG6vA2ADGDqPQ?e=w4Ehkc" xr:uid="{F17BFF5A-AA16-4BBB-AB24-2BBD3D8AF7B8}"/>
    <hyperlink ref="K46" r:id="rId39" display="https://ieeg-my.sharepoint.com/:b:/g/personal/transparencia_ieeg_org_mx/EXSbJTwzBOdPj6koP48VwkoBxgYBuf6cWGnQOH7isfTtxA?e=kNoJdr" xr:uid="{EB7A03FC-A8EC-424F-8A8B-BBB26A5F34AE}"/>
    <hyperlink ref="K47" r:id="rId40" display="https://ieeg-my.sharepoint.com/:b:/g/personal/transparencia_ieeg_org_mx/EWbFFIytMeBFm6UDgN2fjQ0BzHKJTj81NIvLapb3P88yYg?e=QkJmVF" xr:uid="{F66B5125-380E-4A12-A34F-1F837F51DF93}"/>
    <hyperlink ref="K48" r:id="rId41" display="https://ieeg-my.sharepoint.com/:b:/g/personal/transparencia_ieeg_org_mx/EXpms7jsXXNCll2FGzjZjbwBbYuCgMKB4zTAv4rP-bpPvQ?e=8jbaji" xr:uid="{2FAA4350-272F-45ED-B6A0-AF11B7C38C5E}"/>
    <hyperlink ref="K49" r:id="rId42" display="https://ieeg-my.sharepoint.com/:b:/g/personal/transparencia_ieeg_org_mx/EdYYMI5cb61CpwymNXYht5MB1EfUJ3AQYF0QAqS-uA0jzg?e=mZGaRK" xr:uid="{808FFA22-7CBE-44BB-8BBB-75D44D489C6E}"/>
    <hyperlink ref="K50" r:id="rId43" display="https://ieeg-my.sharepoint.com/:b:/g/personal/transparencia_ieeg_org_mx/ESONWdz0H2lLhzkyYGi4hooB4WJX9ORWGP4bgH8CLq9zsw?e=oHOn7z" xr:uid="{90B20097-1986-447F-AA1C-03A6076CC6FC}"/>
    <hyperlink ref="K51" r:id="rId44" display="https://ieeg-my.sharepoint.com/:b:/g/personal/transparencia_ieeg_org_mx/EZDehAHkDmlCgXd3sIQFusQB9mZBJda5_3C7ErFXfWQMNw?e=CD1LGa" xr:uid="{DBD0A7FB-6C02-4329-9A7F-00DCFEF4DB4A}"/>
    <hyperlink ref="K52" r:id="rId45" display="https://ieeg-my.sharepoint.com/:b:/g/personal/transparencia_ieeg_org_mx/EdYqzyskRJ1LnZtFDgESXdcBJNBHnMN1dnwl1oXEwAmHeQ?e=Rax1uv" xr:uid="{DC4AEAB4-E1A4-4E5D-BE28-DA4C0BA446EE}"/>
    <hyperlink ref="K53" r:id="rId46" display="https://ieeg-my.sharepoint.com/:b:/g/personal/transparencia_ieeg_org_mx/ESDM99GAPclPrZlqT4fwXj8BCxVgJ4AO6IGRZNmEQKbS_w?e=ZzQpYj" xr:uid="{87E62140-2E17-46CB-8898-C3117F078A28}"/>
    <hyperlink ref="K54" r:id="rId47" display="https://ieeg-my.sharepoint.com/:b:/g/personal/transparencia_ieeg_org_mx/Ee_3B865cYdJsl9qPhVsa6sBWoIDmjzYklOld21jKb3UVA?e=Tbz2Zz" xr:uid="{EAA7A76B-B34C-4797-ABC1-50B7D12BC841}"/>
    <hyperlink ref="K55" r:id="rId48" display="https://ieeg-my.sharepoint.com/:b:/g/personal/transparencia_ieeg_org_mx/EbM36gbnWQ5OgO9xg2I6K_UB8PJftsAfiNwud-b0PWRuMw?e=QBLc9j" xr:uid="{BBE8814E-C592-4906-9F50-2708A06BF423}"/>
    <hyperlink ref="K56" r:id="rId49" display="https://ieeg-my.sharepoint.com/:b:/g/personal/transparencia_ieeg_org_mx/EYOoMEh-2A9Ki274Un1-2z4Bpqnhdqfv8adW2DzcnKJaCg?e=dESb8G" xr:uid="{A3059089-138D-4225-8505-576B74CBF309}"/>
    <hyperlink ref="K57" r:id="rId50" display="https://ieeg-my.sharepoint.com/:b:/g/personal/transparencia_ieeg_org_mx/ET47LiKHVmJLoueet4R8rM0BWe5YPuJ-RB9xfqFV4Qrw7Q?e=0V7xkM" xr:uid="{D695DBDA-DB1F-401E-9164-8FAF1AD36BD7}"/>
    <hyperlink ref="K58" r:id="rId51" display="https://ieeg-my.sharepoint.com/:b:/g/personal/transparencia_ieeg_org_mx/EQV7qcO7gUdDi-tUwKJekEEB0WiwOGMOiVldnThczeRxcg?e=F9LUgP" xr:uid="{732BBEB7-4535-4C0A-9F6D-EF6C64415AA1}"/>
    <hyperlink ref="K59" r:id="rId52" display="https://ieeg-my.sharepoint.com/:b:/g/personal/transparencia_ieeg_org_mx/ERrYB9anHYtDmu80chtjr4gBY4VJRTb0-2aL_XAvx9ILtA?e=G2pvhD" xr:uid="{EA227BBD-4CB4-4789-83E0-B339A764945B}"/>
    <hyperlink ref="K60" r:id="rId53" display="https://ieeg-my.sharepoint.com/:b:/g/personal/transparencia_ieeg_org_mx/EdnZ6XUY-SZAogr4E-lmtS4BVsFVAOQEl0_wxz0dwWjyjQ?e=CHZ7yl" xr:uid="{9785A424-0216-4712-8C8B-1184301C0C4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2025-10-16T19:32:36Z</dcterms:created>
  <dcterms:modified xsi:type="dcterms:W3CDTF">2026-05-26T20:13:06Z</dcterms:modified>
</cp:coreProperties>
</file>