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Con fórmula/"/>
    </mc:Choice>
  </mc:AlternateContent>
  <xr:revisionPtr revIDLastSave="159" documentId="11_0065BA2057831FA369AE5EEF34B12D2EF08BCA1C" xr6:coauthVersionLast="47" xr6:coauthVersionMax="47" xr10:uidLastSave="{C47127D4-2140-4430-B804-494FA14D5861}"/>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alcChain>
</file>

<file path=xl/sharedStrings.xml><?xml version="1.0" encoding="utf-8"?>
<sst xmlns="http://schemas.openxmlformats.org/spreadsheetml/2006/main" count="483" uniqueCount="181">
  <si>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</si>
  <si>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</si>
  <si>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</si>
  <si>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</si>
  <si>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</si>
  <si>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</si>
  <si>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</si>
  <si>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</si>
  <si>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</si>
  <si>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</si>
  <si>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</si>
  <si>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</si>
  <si>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</si>
  <si>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</si>
  <si>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</si>
  <si>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</si>
  <si>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</si>
  <si>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</si>
  <si>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</si>
  <si>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</si>
  <si>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</si>
  <si>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</si>
  <si>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</si>
  <si>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</si>
  <si>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</si>
  <si>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</si>
  <si>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</si>
  <si>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</si>
  <si>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</si>
  <si>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</si>
  <si>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</si>
  <si>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</si>
  <si>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</si>
  <si>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</si>
  <si>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</si>
  <si>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</si>
  <si>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</si>
  <si>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</si>
  <si>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</si>
  <si>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</si>
  <si>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</si>
  <si>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</si>
  <si>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</si>
  <si>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</si>
  <si>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</si>
  <si>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</si>
  <si>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</si>
  <si>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</si>
  <si>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</si>
  <si>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</si>
  <si>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</si>
  <si>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</si>
  <si>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</si>
  <si>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</si>
  <si>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</si>
  <si>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</si>
  <si>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</si>
  <si>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</si>
  <si>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</si>
  <si>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</si>
  <si>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</si>
  <si>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</si>
  <si>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</si>
  <si>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</si>
  <si>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</si>
  <si>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</si>
  <si>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</si>
  <si>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</si>
  <si>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</si>
  <si>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110199900000226</t>
  </si>
  <si>
    <t>Solicito la actualización de la cartografía electoral en formato shape del Estado de Guanajuato, donde la capa de secciones coincida con el numero de secciones publicado en la Estadística del Padrón publicado en Enero que contiene 3,357 Secciones electorales para el caso de Guanajuato, y revisando otros estado veo que es el mismo problema, que no coincide con el numero de secciones publicadas en la estadística de Enero 2026 por el INE.</t>
  </si>
  <si>
    <t>Unidad Técnica de Sistemas de Información y Telecomunicaciones</t>
  </si>
  <si>
    <t>Unidad de Transparencia</t>
  </si>
  <si>
    <t>110199900000526</t>
  </si>
  <si>
    <t>SOLICITUD DE INFORMACIÓN PÚBLICA
CALENDARIO JUDICIAL 2026
SUJETO OBLIGADO
[NOMBRE DEL TRIBUNAL ELECTORAL]
INFORMACIÓN SOLICITADA
1. Calendario Oficial de Días Hábiles e Inhábiles 2026
Solicito copia del calendario oficial de días hábiles e inhábiles para el año 2026, que incluya:
Días hábiles para la actividad jurisdiccional
Días inhábiles por disposición de ley (feriados federales y/o estatales)
Días inhábiles por acuerdo del Pleno del Tribunal
Días de descanso obligatorio
Cualquier otro día considerado inhábil por disposición normativa o acuerdo institucional
2. Períodos Vacacionales 2026
Información sobre los períodos vacacionales que observará el Tribunal durante 2026, especificando:
Fechas exactas de inicio y término de cada período vacacional
Denominación oficial de cada período
Régimen especial aplicable durante períodos vacacionales (guardias jurisdiccionales, asuntos urgentes,
etc.)
3. Modificaciones por Proceso Electoral
En caso de que durante 2026 se lleve a cabo un proceso electoral que implique modificaciones al
calendario ordinario, solicito información sobre:
Acuerdos del Pleno sobre días hábiles durante el proceso electoral
Períodos de sesión permanente o continua
Declaratorias de días inhábiles extraordinarios
4. Documentos Normativos
Copia de los acuerdos, circulares o resoluciones del Pleno que establezcan:
El calendario oficial de labores para 2026
Los períodos vacacionales aplicables
El régimen de cómputo de plazos procesales
FORMATO DE RESPUESTA SOLICITADO
PDF: Documentos oficiales con firmas y sellos institucionales
Excel o CSV: Calendario con columnas: Fecha, Día de la semana, Tipo de día (hábil/inhábil), Motivo,
Observaciones
Referencias normativas: Fundamento de cada período vacacional o día inhábil
FUNDAMENTO LEGAL
La presente solicitud se realiza con fundamento en:
Artículo 6º, Apartado A, de la Constitución Política de los Estados Unidos Mexicanos
Ley General de Transparencia y Acceso a la Información Pública
Ley Federal de Transparencia y Acceso a la Información Pública (para TEPJF)
Ley de Transparencia y Acceso a la Información Pública del Estado correspondiente (para Tribunales
Locales)
PLAZOS DE RESPUESTA
Conforme al artículo 134 de la Ley General de Transparencia y Acceso a la Información Pública:
Plazo ordinario: 20 días hábiles
Ampliación excepcional: Hasta 10 días hábiles adicionales (debidamente justificada)
Esta solicitud se presenta en ejercicio del derecho fundamental de acceso a la información pública. La
información solicitada es de naturaleza pública y no compromete ningún aspecto relacionado con
información reservada o confidencial.</t>
  </si>
  <si>
    <t>110199900000626</t>
  </si>
  <si>
    <t>1. Reportes de participación con motivo de las reuniones de trabajo del consejo general en la que asistieron las consejerías, durante el segundo semestre de 2025.
2. En caso en que se haya ejercido recursos para alimentos con motivo de esas reuniones, anexar toda la documentación comprobatoria de dicho gasto, (facturas, tickets, comandas, reporte de participación, y más que justifiquen debidamente dicho gasto).</t>
  </si>
  <si>
    <t>Secretaría Ejecutiva, Coordinación Administrativa</t>
  </si>
  <si>
    <t>110199900000726</t>
  </si>
  <si>
    <t>Solicito los resultados por municipio de la elección de gobernador de 1991</t>
  </si>
  <si>
    <t>110199900000826</t>
  </si>
  <si>
    <t>Buen día. Con fundamento en el derecho constitucional de acceso a la información pública, solicito atentamente un informe sobre el desempeño de los mecanismos de participación ciudadana previstos en la legislación local vigente, desde su incorporación hasta la fecha. En primer lugar, el listado completo de dichos mecanismos indicando su fundamento legal, así como el registro histórico de todas las solicitudes presentadas por la ciudadanía para activarlos, desglosadas por año y municipio. Para cada solicitud, es indispensable conocer su estatus de procedencia; en caso de haber sido declaradas improcedentes, solicito se especifiquen los motivos técnicos o legales del rechazo. Asimismo, para los ejercicios que fueron efectivamente implementados, solicito el número total de participantes (desglosado por sexo y rango de edad si el dato existe), el presupuesto público ejercido para su organización y el documento que acredite el cumplimiento o vinculación de los resultados obtenidos. Se agradecerá la entrega de esta información preferentemente en un formato Excel o CSV. Gracias.</t>
  </si>
  <si>
    <t>110199900000926</t>
  </si>
  <si>
    <t>Se solicita el expediente completo respecto al juicio TEEG-JPDC-24/2023 
se solicita la impugnación emitida por la parte actora del juicio TEEG-JPDC-24/2023 o en su defecto los puntos impugnados y solicitudes de la impugnación.
Se solicita información de aquellas impugnaciones al acuerdo CGIEEG/093/2023 que fueron desechadas y procedentes.</t>
  </si>
  <si>
    <t>Unidad Técnica Jurídica y de lo Contencioso Electoral</t>
  </si>
  <si>
    <t>110199900001226</t>
  </si>
  <si>
    <t>listado actualizado a la fecha de la solicitud de secciones electorales del municipio de León, indicando distrito local y federal al que corresponde, así como incluya catalogo de colonias en formato de tabla de datos editable (.XLS)</t>
  </si>
  <si>
    <t>110199900001326</t>
  </si>
  <si>
    <t>Con fundamento en el Artículo 6 de la CPEUM, y demás relativos a la Ley de Acceso a la Información Pública y derivado de la que se ha generado en esa entidad, solicito conocer la siguiente:
Solicito conocer todos los nombres, los cargos y los sueldos de los servidores públicos que asistieron al evento de la FITUR, en España, además, solicito conocer los gastos que se efectuaron por ese motivo, incluyendo los respectivos comprobantes.</t>
  </si>
  <si>
    <t>Secretaría Ejecutiva</t>
  </si>
  <si>
    <t>110199900001426</t>
  </si>
  <si>
    <t>• Estructura orgánica
- Número total de departamentos, áreas, direcciones, coordinaciones o unidades administrativas con las que cuenta ese Organismo Público Local Electoral.
- Nombre de cada uno de los departamentos, áreas, direcciones, coordinaciones o unidades administrativas.
- Número total de puestos autorizados en cada una de dichas áreas.
• Personal adscrito
- Número total de personas servidoras públicas que laboran en ese Organismo Público Local Electoral.
- Para cada puesto existente, se solicita:
o Denominación del puesto o cargo.
o Adscripción administrativa (departamento, área, dirección, coordinación o unidad).
o Número de plazas o puestos existentes por cada adscripción.
Aclaración importante:
La presente solicitud no requiere el nombre de las personas servidoras públicas, ni ningún otro dato personal, por lo que la información solicitada corresponde exclusivamente a datos de carácter administrativo y estructural.
La información solicitada deberá corresponder a la estructura orgánica y plantilla vigentes al momento de atender la presente solicitud.</t>
  </si>
  <si>
    <t>Dirección de Desarrollo Institucional y Servicio Profesional Electoral</t>
  </si>
  <si>
    <t>110199900001526</t>
  </si>
  <si>
    <t>Asunto: Se solicita información
UNIDAD DE TRANSPARENCIA
Y/O A QUIÉN CORRESPONDA
P R E S E N T E:
Quien suscribe persona registrada ante la PNT y tal como se desprende de las obligaciones contempladas en el artículo 65 de la Ley General de Transparencia vigente desde marzo de 2025 y el 26 y sus correlativos en la ley estatal, acudo por esta vía para SOLICITAR INFORMACIÓN con relación a lo siguiente:
Con respecto al área encargada de Comunicación Social solicito se me informe al respecto de:
1. Cúal es el presupuesto que se maneja por año para el área de Comunicación Social.
2. Con relación a lo anterior, requiero el historial de contrataciones que han realizado, información que deberá estar desglosada por fecha, concepto, monto y proveedor o contratista.
3. Con relación a lo anterior, solicito también se me proporcionen los contratos respectivos acompañados por su respectiva factura.
Lo anterior desde el primero de septiembre de 2024 a la fecha, en formato digital, y en entrega a través de la PNT.
Amparándome en los principios de transparencia, certeza, eficacia, imparcialidad, independencia, legalidad, máxima publicidad, objetividad y profesionalismo.
Todo lo anteriormente expuesto se encuentra fundado y motivado con base en los siguientes preceptos legales,
D E R E C H O:
Artículo 19° de la Declaración Universal de los Derechos Humanos, artículo 6° de la Constitución Política de los Estados Unidos Mexicanos; el artículo 65 de la Ley General de Transparencia y Acceso a la Información Pública, así como el artículo 26 de la Ley de Transparencia estatal y demás correlacionados.
PIDO:
Único: Se me tenga por presentada esta solicitud y se sirva a responder en formato digital y a través de la PNT.
PROTESTO LO NECESARIO
A la fecha de su presentación.</t>
  </si>
  <si>
    <t>Coordinación Administrativa</t>
  </si>
  <si>
    <t>110199900001826</t>
  </si>
  <si>
    <t>Deseo conocer:
1. La totalidad de documentos recibidos por la Presidencia de la Comisión Temporal de Grupos de Atención Prioritaria, relacionados con la acreditación de representaciones partidistas ente dicha comisión en cumplimiento a lo establecido en el acuerdo CGIEEG/059/2025, es decir, oficios de acreditación de representaciones partidistas y los anexos de autoadscripción.
Cabe señalar que no aplica la realización de versiones publicas dado que por criterios en materia de transparencia que fueron adoptados por el entonces INAI, se resolvió que existe un interes superior del acceso a la información sobre la "proteccion de datos personales" de las personas que ocupan un cargo de representacion por acciónn afirmativa.
Por lo que, si decidieron ocupar un espacio de representación destinado a un grupo históricamente vulnerado, debe ser pública la información que comprueba que pertenece a la población que representan. De otra manera, si las personas quieren salvaguardar sus datos personales NO deben ocupar espacios de acciones afirmativas.</t>
  </si>
  <si>
    <t>Comisión Temporal de Grupos de Atención Prioritaria</t>
  </si>
  <si>
    <t>110199900001926</t>
  </si>
  <si>
    <t>Solicito conocer:
Las constancias de notificación del acuerdo CGIEEG/059/2025 realizada a cada uno de los partidos políticos con representación ante el Consejo General del Instituto.</t>
  </si>
  <si>
    <t>110199900002026</t>
  </si>
  <si>
    <t>Solicito los convenios de alianza electoral (coalición o candidatura común) presentados por los partidos políticos para los diversos cargos de elección popular tanto para diputaciones locales como para la conformación de presidencias municipales en las elecciones locales de 1997, 2000, 2003, 2006 y 2009
Así mismo, de ser posible, el dato acerca del número de candidaturas presentadas en dichos procesos   bajo la figura de candidatura común (comprendiendo que 2009 fue el año donde se derogó esta forma de alianza en la legislación electoral local.</t>
  </si>
  <si>
    <t>110199900002226</t>
  </si>
  <si>
    <t>Muy buenos días.
Por esta vía solicito, de la manera más atenta, se sirvan gestionar la siguiente solicitud de información dirigida al Organismo Público Local electoral (OPLE) de Guanajuato.
La información solicitada es la siguiente:
1. El número de peticiones de ejercicio de la función de Oficialía Electoral que hayan tenido desde 2014 hasta la fecha de esta solicitud.
2. El número de Actas circunstanciadas instruidas en ejercicio de la función de Oficialía Electoral desde 2014 hasta la fecha de esta solicitud.
3. El número y tipo de actos o hechos registrados en el ejercicio anual desde 2014 hasta la fecha.
4. Informar si las Actas Circunstanciadas que se elaboran se imprimen en papel seguridad foliado. En su caso, informar si a través de alguna reforma al reglamento de la Oficialía Electoral se eliminó esta situación.
Muchas gracias</t>
  </si>
  <si>
    <t>Unidad de Oficialía Electoral</t>
  </si>
  <si>
    <t>110199900002426</t>
  </si>
  <si>
    <t>Buen día.
Solicito amablemente me proporcione los datos de participación ciudadana por sección electoral según edad y sexo en el municipio de Guanajuato Capital en las elecciones de 2021 y 2024. Por favor</t>
  </si>
  <si>
    <t>110199900002526</t>
  </si>
  <si>
    <t>Buen día.
Solicito amablemente me proporcione los datos de participación ciudadana de cada distrito local por sección electoral según edad y sexo en las elecciones de 2021 y 2024. Por favor</t>
  </si>
  <si>
    <t>110199900002626</t>
  </si>
  <si>
    <t>Solicito vacantes para las áreas en las que pueda laborar de forma efectiva y con responsabilidad respecto a los campos que tengan disponibles.</t>
  </si>
  <si>
    <t>110199900002726</t>
  </si>
  <si>
    <t>Buenos días
Por medio de la presente y de la manera más atenta me dirijo a ustedes pacífica y respetuosamente peticionándoles tengan a bien apoyarme en el problema que tengo ya por más de 12 años. Me represento por mi propio medio, recursos y entendimiento.
ANTECEDENTES:
Pese a haber pagado con muchos esfuerzos una vivienda AL CONTADO con la inmobiliaria COMEBI DE MEXICO S.A. DE C.V. En Irapuato Gto. Aun no se me quiere entregar mis escrituras, no teniendo certeza jurídica de mi vivienda la cual es patrimonio de mi familia. En el año 2014 compre de CONTADO en Irapuato Gto de una casa con la inmobiliaria COMEBI DE MEXICO S.A. DE C.V. , siendo el cliente n°9554, vivienda tipo zafiro, lote 49, manzana 41 del fracc. Rincón de los arcos en el municipio de Irapuato gto. Con domicilio oficial de: PRIVADA PLAZA SAN MARCOS 128, FRACCIONAMIENTO RINCON DE LOS ARCOS C.P. 36633 IRAPUATO GTO. Pague a la notaria pública número 53 cuyo titular es el lic. José Luis Vázquez Camarera con domicilio en francisco Sarabia numero 122 pte. Col. La moderna c.p.36690 aquí en Irapuato gto. La cual fue asignada por COMEBI DE MEXICO S.A. DE C.V. Para el trámite de mis escrituras (las oficinas de COMEBI DE MEXICO S.A. DE C.V. estaban a unos metros frente la notaria 53, ahora ya desaparecieron esas oficinas de la inmobiliaria aquí en Irapuato) y el mismo notario 53 sabia y siempre ha sabido que la casa la compre AL CONTADO, porque el mismo extendió “Copia CERTIFICADA con numero de folio: AM05276738 del colegio de notarios del estado de Guanajuato del convenio/contrato de compraventa de fecha del 18 de enero del 2015 en donde en el apartado 5 se especifica que el tipo de crédito es: “FINANCIAMIENTO PROPIO CONTADO”) desde entonces hasta esta fecha no se me han querido dar las escrituras; existe contubernio de corrupción documentada de este notario junto con la inmobiliaria COMEBI DE MEXICO S.A. DE C.V.: ( ver periódico NOTUS del 25 de septiembre del 2021 irapuato, ver el periódico EL CORREO Irapuato del jueves 06 de abril del 2023, ver el periódico EL CORREO Irapuato del 24 de abril del 2023, ver periódico el CORREO irapuato del 25 de octubre del 2024 en este último caso que también se acusa a la fiscalía de Irapuato.) Esto entre muchas otras denuncias en diversos medios como periódicos, radio, t.v. y en diversas redes sociales. Existen varias carpetas de investigación que se llevaron o llevan a cabo en contra de la inmobiliaria COMEBI DE MEXICO S.A. DE C.V. y contra este notario 53 de Irapuato Gto. Algunos casos son:
DENUNCIA PENAL C.I: 44301/2020; CONTRA COMEBI Y EL NOTARIO 53 DE IRAPUATO GTO.
DENUNCIA PENAL C.I: 5137/2022; CONTRA COMEBI Y EL NOTARIO 53 DE IRAPUATO GTO.
DENUNCIA PENAL C.I: 105774/2023; CONTRA COMEBI Y EL NOTARIO 53 DE IRAPUATO GTO.
DENUNCIA PENAL C.I: 127282/2023 CONTRA COMEBI Y EL NOTARIO 53 DE IRAPUATO GTO.
Y EN EL JUSGADO PRIMERO CIVILDE PARTIDO EXPTE: C-164/2023, CONTRA COMEBI Y NOTARIO 53
Y MI CARPETA 103515/2023 DENUNCIA PENAL CONTRA COMEBI Y NOTARIO 53 DE IRAPUATO QUE YO INTERPUSE. CONTINUA EN DOC. ADJUNTO</t>
  </si>
  <si>
    <t>110199900002826</t>
  </si>
  <si>
    <t>Dado que no se encuentran publicadas en la página del Sistema de Información Geográfica del INE, Solicito el producto cartográfico PLANO POR SECCION INDIVIDUAL en archivo PDF, de las siguientes secciones electorales 3319, 3320, 3321, 3322, 3323, 3324, 3325, 3326, 3327, 3328, 3329, 3330, 3331, 3332, 3333, 3334, 3359, 3360, 3361, 3362, 3363, 3364, 3365, 3366, 3367, 3368, 3369, 3370, 3371, 3372, 3395, 3396, 3397, 3398, 3399, 3335, 3336, 3337, 3338, 3339, 3340, 3341, 3342, 3343, 3344, 3345, 3346, 3347, 3348, 3349, 3350, 3351, 3352, 3353, 3354, 3355, 3356, 3357, 3358, 3288, 3384, 3385, 3386, 3387, 3388, 3389, 3390, 3391, 3392, 3393 y 3394. Todas dentro del territorio del municipio de León Guanajuato.</t>
  </si>
  <si>
    <t>110199900002926</t>
  </si>
  <si>
    <t>Con fundamento en los artículos 6° de la Constitución Política de los Estados Unidos Mexicanos; 4, 5 y demás relativos de la Ley General de Transparencia y Acceso a la Información Pública; así como los correlativos de la Ley de Transparencia y Acceso a la Información Pública para el Estado de Guanajuato, solicito atentamente la siguiente información:
1. Se informe si, durante los últimos seis meses contados a partir de la fecha de recepción de la presente solicitud, alguno de los vehículos oficiales asignados para uso de las Consejeras y Consejeros Electorales del Instituto Electoral del Estado de Guanajuato (IEEG) ha estado involucrado en algún percance, accidente, colisión, incidente vial, daño material o siniestro de cualquier naturaleza.
En caso afirmativo, se detalle para cada evento:
a) Fecha del percance.
b) Lugar donde ocurrió.
c) Descripción general de los hechos.
d) Tipo de daño ocasionado (material, a terceros, lesiones, pérdida total, etc.).
e) Características del vehículo y área administrativa responsable de su resguardo.
f) Si se activó póliza de seguro y, en su caso, nombre de la aseguradora.
g) Monto estimado de los daños y/o costo de reparación.
h) Estatus actual del procedimiento administrativo o de responsabilidad, en su caso.
i) Si el vehículo se encontraba siendo conducido por la persona consejera asignada o por personal distinto autorizado.
2. Se precise el número total de vehículos oficiales asignados actualmente a Consejeras y Consejeros Electorales, indicando su modalidad de asignación (resguardo individual, uso compartido u otra figura administrativa).
En caso de que la información solicitada no se encuentre concentrada en un solo documento, solicito que se realice una búsqueda exhaustiva en las áreas competentes, incluyendo —de manera enunciativa más no limitativa— la Coordinación Administrativa, área de recursos materiales, control vehicular, órgano interno de control y cualquier otra unidad administrativa que pudiera contar con registros de siniestros, partes informativos, reportes internos, bitácoras, reclamaciones ante aseguradoras o cualquier otra información relacionada.</t>
  </si>
  <si>
    <t>110199900003026</t>
  </si>
  <si>
    <t>Que sueldo tenía el Secretario del Consejo Municipal de Allende (San Miguel de Allende, Gto.), en las elecciones municipales del año 2009</t>
  </si>
  <si>
    <t>110199900003126</t>
  </si>
  <si>
    <t>Hola buenos días solicito información sobre la bolsa de trabajo de la institución, los procesos y
documentos a entregar. Espero me puedan apoyar.</t>
  </si>
  <si>
    <t>110199900003226</t>
  </si>
  <si>
    <t>Buena noche,
Somos una asociación civil que actualmente se encuentra realizando un levantamiento de estadísticas y
recopilación de datos específicos relacionados con la inclusión laboral de personas con discapacidad en
instituciones públicas.
Por lo anterior, solicitamos atentamente la siguiente información:
Número de personas con discapacidad que se encuentren laborando en la institución.
Área o departamento en el que se desempeñan.
Si cuentan con Certificado Nacional de Discapacidad u otra credencial oficial que acredite su condición.
Si las funciones que desempeñan corresponden a sus capacidades y perfil profesional, evitando
asignaciones simuladas o meramente nominales.
En caso de presentarse situaciones de discriminación, acoso, menosprecio u otras conductas que
vulneren sus derechos:
¿A qué instancias pueden acudir para presentar quejas o denuncias?
Número de quejas o denuncias registradas por estos motivos.
Número de personas que hayan sido despedidas en relación con quejas o denuncias por discriminación,
acoso u otras conductas indebidas.
La información será utilizada únicamente con fines estadísticos y de análisis para fortalecer acciones en
favor de la inclusión y el respeto a los derechos de las personas con discapacidad.
otra consulta mas, es muy difícil acceder a solicitar información, como que lo hacen complicado para que
la ciudadanía se desanime, espero mejore, uso regularmente este medio y esta vez fue complicado y
tedioso, me saco la página innumerables veces</t>
  </si>
  <si>
    <t>Dirección de Desarrollo Institucional y Servicio Profesional Electoral, Unidad Técnica de Igualdad de Género y No Discriminación, Órgano Interno de Control, Unidad Técnica Jurídica y de lo Contencioso Electoral</t>
  </si>
  <si>
    <t>110199900003326</t>
  </si>
  <si>
    <t>La que se especifica detalladamente en al archivo PDF que se adjunta a la presente solicitud. De antemano, gracias.
 CUESTIONARIO NACIONAL 
Agradeciendo de antemano su colaboración para proporcionar la información solicitada en el menor tiempo posible y con el mayor grado de precisión. La presente solicitud forma parte de un levantamiento comparativo a nivel nacional sobre mecanismos de designación y profesionalización de los Órganos Internos de Control, con fines estrictamente analíticos y de rendición de cuentas, cuyos resultados serán graficados y publicados. 
De acuerdo con la metodología de la investigación que se está realizando, en caso de que los sujetos obligados respondan que sí pero no adjunten la evidencia que acredite su respuesta, se capturará y graficará como si hubiera sido respondida negativamente. 
Identificación general del OIC 
1. ¿Este sujeto obligado cuenta con Órgano Interno de Control (OIC) formalmente establecido? • Sí. 
• No. 
• No existe documento, registro o evidencia documental. 
2. ¿Existe organigrama oficial vigente donde se identifique la estructura del OIC/OIT (o su integración)? • Sí. 
• No. 
• No existe documento, registro o evidencia documental. 
Autoridades mínimas 
Autoridad Investigadora 
3. ¿Existe un área/unidad/cargo que ejerza la función de Autoridad Investigadora? • Sí. 
• No. 
• No existe documento, registro o evidencia documental. 
4. ¿Existe nombramiento/acto vigente del titular del cargo/área que ejerce la Autoridad Investigadora? • Sí. Por favor adjunte digitalmente el documento idóneo que acredite su respuesta en versión pública, o en su caso proporcione el respectivo URL de consulta de este: _________________________________________. 
• No. 
• No existe documento, registro o evidencia documental. 
Autoridad Substanciadora 
5. ¿Existe un área/unidad/cargo que ejerza la función de Autoridad Substanciadora? • Sí. 
• No. 
• No existe documento, registro o evidencia documental. 
6. ¿Existe nombramiento/acto vigente del titular del cargo/área que ejerce la Autoridad Substanciadora? • Sí. Por favor adjunte digitalmente el documento idóneo que acredite su respuesta en versión pública, o en su caso proporcione el respectivo URL de consulta de este: _________________________________________. 
• No. 
• No existe documento, registro o evidencia documental. 
Autoridad Resolutora 
7. Para faltas no graves, ¿existe dentro del OIC un cargo/área/servidor público que actúe como Autoridad Resolutora (o equivalente)? • Sí. 
• No. 
• No existe documento, registro o evidencia documental. 
8. ¿Existe nombramiento/acto de asignación vigente del titular/cargo que ejerce Autoridad Resolutora (no graves) o su equivalente? • Sí. Por favor adjunte digitalmente el documento idóneo que acredite su respuesta en versión pública, o en su caso proporcione el respectivo URL de consulta de este: _________________________________________. 
• No. 
• No existe documento, registro o evidencia documental. 
Separación funcional obligatoria (AI ≠ AS) 
9. ¿La Autoridad Investigadora se encuentra físicamente en una sede distinta a la Autoridad Substanciadora? • Sí. Por favor proporcione los respectivos domicilios: ____________________________. 
• No. 
• No existe documento, registro o evidencia documental. 
10. ¿La Autoridad Investigadora tiene una oficina de oficialía de partes distinta a la Autoridad Substanciadora? • Sí. Por favor proporcione los respectivos domicilios: ____________________________. 
• No. 
• No existe documento, registro o evidencia documental. 
11. ¿Existe normativa interna específica y por separado para la Autoridad Investigadora y para la Autoridad Substanciadora (tales como reglamentos, manuales, lineamientos, etc.)? • Sí. Por favor adjunte digitalmente el documento idóneo que acredite su respuesta en versión pública, o en su caso proporcione el respectivo URL de consulta de este: _________________________________________. 
• No. 
• No existe documento, registro o evidencia documental. 
Procedimiento de selección/nombramiento del Titular del OIC 
12. ¿El último nombramiento del Titular del OIC se realizó mediante convocatoria pública y abierta? • Sí. Por favor adjunte digitalmente la convocatoria respectiva, o en su caso proporcione el respectivo URL de consulta de esta: _______________________________________. 
• No hubo convocatoria o hubo otros medios de selección. 
• No existe documento, registro o evidencia documental. 
13. En caso afirmativo, ¿la convocatoria se difundió en al menos un medio oficial/institucional (sitio web/PO/estrados) con fecha verificable? • Sí. Por favor adjunte digitalmente el documento idóneo que acredite su respuesta en versión pública, o en su caso proporcione el/los respectivos URL de consulta: _________________________________________. 
• No. 
• No existe documento, registro o evidencia documental. 
14. En caso afirmativo, ¿la convocatoria se difundió con al menos 10 días naturales de anticipación al cierre del registro? • Sí. Por favor adjunte digitalmente el documento idóneo que acredite su respuesta en versión pública, o en su caso proporcione el/los respectivos URL de consulta: _________________________________________. 
• No. 
• No existe documento, registro o evidencia documental. 
15. ¿La convocatoria incluyó requisitos verificables (escolaridad/experiencia/no inhabilitación u otros)? 
• Sí. Por favor adjunte digitalmente el documento idóneo que acredite su respuesta en versión pública, o en su caso proporcione el/los respectivos URL de consulta: _________________________________________. 
• No. 
• No existe documento, registro o evidencia documental. 
16. ¿Existe lista/padrón de aspirantes admitidos (con folios o identificadores), en versión pública? • Sí. Por favor adjunte digitalmente el documento idóneo que acredite su respuesta en versión pública, o en su caso proporcione el/los respectivos URL de consulta: _________________________________________. 
• No. 
• No existe documento, registro o evidencia documental. 
17. ¿Existen actas del proceso de evaluación (apertura de recepción de solicitudes de candidatos, calificación de exámenes escritos, realización de entrevistas)? • Sí. Por favor adjunte digitalmente el documento idóneo que acredite su respuesta en versión pública, o en su caso proporcione el/los respectivos URL de consulta: _________________________________________. 
• No. 
• No existe documento, registro o evidencia documental. 
18. ¿Existe dictamen fundado y motivado que explique la selección conforme a criterios? • Sí. Por favor adjunte digitalmente el documento idóneo que acredite su respuesta en versión pública, o en su caso proporcione el/los respectivos URL de consulta: _________________________________________. 
• No. 
• No existe documento, registro o evidencia documental. 
19. En caso de no haber habido convocatoria, ¿dependió de una persona u órgano la designación del titular del OIC? • Sí. Por favor adjunte digitalmente el documento idóneo que acredite su respuesta en versión pública, o en su caso proporcione el/los respectivos URL de consulta: _________________________________________. 
• No. 
• No existe documento, registro o evidencia documental. 
20. ¿Existe perfil de puesto aprobado por autoridad competente para el Titular del OIC/OIT (manual de puestos, reglamento u homólogo) y está publicado o disponible en versión pública? 
• Sí. Por favor adjunte digitalmente el documento idóneo que acredite su respuesta en versión pública, o en su caso proporcione el/los respectivos URL de consulta: _________________________________________. 
• No. 
• No existe documento, registro o evidencia documental. 
21. ¿Existe versión pública de ficha curricular/CV o documento equivalente que acredite escolaridad y experiencia del Titular del OIC/OIT (sin datos sensibles), o URL donde se encuentre? • Sí. Por favor adjunte digitalmente el documento idóneo que acredite su respuesta en versión pública, o en su caso proporcione el/los respectivos URL de consulta: _________________________________________. 
• No. 
• No existe documento, registro o evidencia documental. 
Selección/nombramiento de Titulares de AI, AS y AR 
Titular de Autoridad Investigadora 
22. ¿El último nombramiento del titular de Autoridad Investigadora se realizó mediante convocatoria pública y abierta? • Sí. Por favor adjunte digitalmente el documento idóneo que acredite su respuesta en versión pública, o en su caso proporcione el/los respectivos URL de consulta: _________________________________________. 
• No. 
• No existe documento, registro o evidencia documental. 
23. En caso de no haber habido convocatoria, ¿dependió de una persona u órgano la designación del titular de la Autoridad Investigadora? • Sí. Por favor adjunte digitalmente el documento idóneo que acredite su respuesta en versión pública, o en su caso proporcione el/los respectivos URL de consulta: _________________________________________. 
• No. 
• No existe documento, registro o evidencia documental. 
24. ¿Existen actas del proceso y dictamen fundado y motivado de selección del titular de la Autoridad Investigadora? • Sí. Por favor adjunte digitalmente el documento idóneo que acredite su respuesta en versión pública, o en su caso proporcione el/los respectivos URL de consulta: _________________________________________. 
• No. 
• No existe documento, registro o evidencia documental. 
25. ¿Existe perfil de puesto aprobado por autoridad competente para el cargo que ejerce Autoridad Investigadora (manual de puestos, reglamento u homólogo) en versión pública o URL? • Sí. Por favor adjunte digitalmente el documento idóneo que acredite su respuesta en versión pública, o en su caso proporcione el/los respectivos URL de consulta: _________________________________________. 
• No. 
• No existe documento, registro o evidencia documental. 
26. ¿Existe versión pública de ficha curricular/CV o documento equivalente que acredite escolaridad y experiencia del titular que ejerce Autoridad Investigadora (sin datos sensibles), o URL donde se encuentre? • Sí. Por favor adjunte digitalmente el documento idóneo que acredite su respuesta en versión pública, o en su caso proporcione el/los respectivos URL de consulta: _________________________________________. 
• No. 
• No existe documento, registro o evidencia documental. 
Titular de Autoridad Substanciadora 
27. ¿El último nombramiento del titular de Autoridad Substanciadora se realizó mediante convocatoria pública y abierta? • Sí. Por favor adjunte digitalmente el documento idóneo que acredite su respuesta en versión pública, o en su caso proporcione el/los respectivos URL de consulta: _________________________________________. 
• No. 
• No existe documento, registro o evidencia documental. 
28. En caso de no haber habido convocatoria, ¿dependió de una persona u órgano la designación del titular de la Autoridad Substanciadora? • Sí. Por favor adjunte digitalmente el documento idóneo que acredite su respuesta en versión pública, o en su caso proporcione el/los respectivos URL de consulta: _________________________________________. 
• No. 
• No existe documento, registro o evidencia documental. 
29. ¿Existen actas del proceso y dictamen fundado y motivado de selección del titular de la Autoridad Substanciadora? • Sí. Por favor adjunte digitalmente el documento idóneo que acredite su respuesta en versión pública, o en su caso proporcione el/los respectivos URL de consulta: _________________________________________. 
• No. 
• No existe documento, registro o evidencia documental. 
30. ¿Existe perfil de puesto aprobado por autoridad competente para el cargo que ejerce Autoridad Substanciadora (manual de puestos, reglamento u homólogo) en versión pública o URL? • Sí. Por favor adjunte digitalmente el documento idóneo que acredite su respuesta en versión pública, o en su caso proporcione el/los respectivos URL de consulta: _________________________________________. 
• No. 
• No existe documento, registro o evidencia documental. 
31. ¿Existe versión pública de ficha curricular/CV o documento equivalente que acredite escolaridad y experiencia del titular que ejerce Autoridad Substanciadora (sin datos sensibles), o URL donde se encuentre? • Sí. Por favor adjunte digitalmente el documento idóneo que acredite su respuesta en versión pública, o en su caso proporcione el/los respectivos URL de consulta: _________________________________________. 
• No. 
• No existe documento, registro o evidencia documental. 
Titular de Autoridad Resolutora 
32. ¿El último nombramiento del titular de Autoridad Resolutora se realizó mediante convocatoria pública y abierta? • Sí. Por favor adjunte digitalmente el documento idóneo que acredite su respuesta en versión pública, o en su caso proporcione el/los respectivos URL de consulta: _________________________________________. 
• No. 
• No existe documento, registro o evidencia documental. 
33. En caso de no haber habido convocatoria, ¿dependió de una persona u órgano la designación del titular de la Autoridad Resolutora? • Sí. Por favor adjunte digitalmente el documento idóneo que acredite su respuesta en versión pública, o en su caso proporcione el/los respectivos URL de consulta: _________________________________________. 
• No. 
• No existe documento, registro o evidencia documental. 
34. ¿Existen actas del proceso y dictamen fundado y motivado de selección del titular de la Autoridad Resolutora? 
• Sí. Por favor adjunte digitalmente el documento idóneo que acredite su respuesta en versión pública, o en su caso proporcione el/los respectivos URL de consulta: _________________________________________. 
• No. 
• No existe documento, registro o evidencia documental. 
35. ¿Existe perfil de puesto aprobado por autoridad competente para el cargo que ejerce Autoridad Resolutora (no graves) / equivalente (manual de puestos, reglamento u homólogo) en versión pública o URL? • Sí. Por favor adjunte digitalmente el documento idóneo que acredite su respuesta en versión pública, o en su caso proporcione el/los respectivos URL de consulta: _________________________________________. 
• No. 
• No existe documento, registro o evidencia documental. 
36. ¿Existe versión pública de ficha curricular/CV o documento equivalente que acredite escolaridad y experiencia del titular que ejerce Autoridad Resolutora (no graves) / equivalente (sin datos sensibles), o URL donde se encuentre? • Sí. Por favor adjunte digitalmente el documento idóneo que acredite su respuesta en versión pública, o en su caso proporcione el/los respectivos URL de consulta: _________________________________________. 
• No. 
• No existe documento, registro o evidencia documental. 
Profesionalización 
37. ¿Existe programa/plan formal de capacitación y profesionalización para el personal del OIT? 
• Sí. Por favor adjunte digitalmente el documento idóneo que acredite su respuesta en versión pública, o en su caso proporcione el/los respectivos URL de consulta: _________________________________________. • No. 
• No existe documento, registro o evidencia documental. 
Se agradece de antemano la atención, respuesta y colaboración con el presente proyecto, cuyo objetivo es contribuir a la transparencia, la rendición de cuentas y la mejora de los mecanismos de control interno en el servicio público. Su apoyo permite que la información sea verificable y comparable a nivel nacional, en beneficio del interés público.</t>
  </si>
  <si>
    <t>Órgano Interno de Control, Dirección de Desarrollo Institucional y Servicio Profesional Electoral, Secretaría Ejecutiva</t>
  </si>
  <si>
    <t>110199900003426</t>
  </si>
  <si>
    <t>Derivado de la reforma constitucional y leyes secundarias referente a la Trasparencia y Acceso a la Información Pública, así como de los criterios emitidos en la sentencia emitida por la Sala Superior del Tribunal Electoral del Poder Judicial de la Federación SUP-RAP-1372/2025, en la que se confirmó la decisión del Instituto Nacional Electoral de excluir del padrón de sujetos obligados a los Partidos Políticos Nacionales acreditados ante los Organismos Públicos Locales, le consulto lo siguiente:
1. ¿Quién es la autoridad garante en materia de transparencia, acceso a la información y protección de datos personales en posesión de los partidos políticos acreditados ante el OPL?
2. En su caso, ¿Qué reformas se realizaron a su reglamento interno respecto a la creación de la autoridad garante antes señalada?
3. En su caso, ¿Qué instrumento jurídico emitió el Consejo General del OPL para el cumplimiento de las atribuciones de la autoridad garante?
4. ¿Qué área impone y ejecuta las sanciones derivadas del incumplimiento de las obligaciones de trasparencia por parte de los partidos políticos acreditados ante el OPL? (especificar quien realiza la sustanciación del procedimiento)</t>
  </si>
  <si>
    <t>110199900003526</t>
  </si>
  <si>
    <t>1. ¿Desde cuándo (fecha exacta) se encuentra en plenitud de funciones la autoridad garante de esta instancia gubernamental?
2. ¿Cuál es la naturaleza jurídica y administrativa de la autoridad garante?
3. ¿Cuál es el presupuesto anual de la autoridad garante?
4. ¿Domicilio, teléfono y correo electrónico de la autoridad garante?
5. ¿Cuántos servidores públicos conforman a la autoridad garante y quién o quiénes la encabezan?
6. Currículo profesional de la o las personas que encabezan la autoridad garante y documento que
acredite su designación o nombramiento
7. ¿Cuántos recursos en materia de acceso a la información tiene en trámite la autoridad garante?
8. ¿Cuántos recursos en materia de protección de datos personales tiene en trámite la autoridad
garante?
9. ¿Cuántas denuncias en materia de obligaciones de transparencia tiene en trámite la autoridad
garante?
10. ¿Cuántas resoluciones ha aprobado la autoridad garante y de qué tipo de recurso han derivado?
11. ¿Cuántas resoluciones han sido impugnadas, de qué tipo de recurso derivaron y ante qué instancia se impugnaron?
12. ¿Cuántas capacitaciones han realizado, en qué materias y a cuántas personas?
13. ¿Cuántas verificaciones han realizado en materia de transparencia?
14. ¿Cuántas verificaciones han realizado en materia de protección de datos personales?</t>
  </si>
  <si>
    <t>110199900003626</t>
  </si>
  <si>
    <t>De conformidad a la normatividad aplicable tanto nacional como local ¿Cuáles son las prerrogativas y derechos que les son otorgados a los partidos políticos? Además ¿Cuáles son los recursos materiales, humanos y económicos a los que tienen accesos como integrantes del consejo general de cada uno de sus Institutos y que emanan del presupuesto de este? tales como vales, dietas, vehículos automotores etc.
Enlistar los derechos, prerrogativas, así como recursos materiales, humanos y económicos.</t>
  </si>
  <si>
    <t>Dirección de Desarrollo Institucional y Servicio Profesional Electoral, Secretaría Ejecutiva, Coordinación Administrativa</t>
  </si>
  <si>
    <t>110199900003726</t>
  </si>
  <si>
    <t>Toda la información sobre la contratación y/o desarrollo interno de cualquier instrumento de software que haga uso de algoritmos de inteligencia artificial, herramienta tecnológica o equivalente desde el primero de enero de 2025 a la fecha de la solicitud.
En caso de que exista uno o más softwares que hagan uso de algoritmos de inteligencia artificial, herramienta tecnológica o equivalente, solicito, para cada uno de los softwares, la siguiente información:
1. Nombre del software, herramienta tecnológica o equivalente.
2. Nombre y puesto laboral de la persona a cargo de su uso u operación, así como su contacto.
3. Objetivo de la utilización del software, así como usuarios objetivo del sistema, y objetivo del sistema como tal.
4. Nombre de las personas, departamento o empresa que desarrolló el software, herramienta tecnológica o equivalente.
5. Especificar el esquema de adquisición del software (es decir, si fue desarrollo interno, contratación directa, licitación u otra forma de adquisición), así como la entidad responsable de su financiamiento.
6. En caso de que el software se haya adquirido por contratación o convenio de colaboración, enviar el contrato o convenio del mismo.
7. Entidad propietaria del software o de los derechos de propiedad intelectual del código fuente.
8. En caso de que el software haya utilizado datos para su “entrenamiento” o desarrollo, especificar los datos utilizados para entrenar el software, así como especificar la institución o instancia que posee los datos o es legalmente propietaria de dichos datos.
9. En caso de que el software haya utilizado datos para su “entrenamiento” o desarrollo, especificar si la base de datos utilizada o el modelo de entrenamiento son de acceso público. En caso de ser de acceso público, proveer el enlace, contacto o medio a través del cual se pueden consultar.
10. Entidad encargada del mantenimiento o actualización del software así como.
11. En caso de que el software procese datos personales para el cumplimiento de sus funciones, especificar periodicidad de actualización y accesos permitidos.
12. Especificar si se han realizado auditorías de transparencia al uso del software, o bien, evaluaciones de impacto en la protección a la privacidad de los datos, ciberseguridad, uso responsable de IA o alguna evaluación equivalente sobre el desempeño y/o uso del software.
Nota aclaratoria: esta solicitud es parte de una investigación académica para conocer el nivel de avance en el uso de IA en el sector público mexicano.</t>
  </si>
  <si>
    <t>110199900003826</t>
  </si>
  <si>
    <t>110199900003926</t>
  </si>
  <si>
    <t>Asunto: Solicitud de acceso a la información pública – Base de datos de candidaturas municipales Proceso Electoral Local 2023-2024.
Por medio de la presente, con fundamento en el artículo 6° de la Constitución Política de los Estados Unidos Mexicanos y la Ley General de Transparencia y Acceso a la Información Pública, solicito a este Organismo Público Local Electoral (OPLE) la siguiente información relativa al Proceso Electoral Local 2023-2024:
Información solicitada: La lista completa y definitiva de las candidaturas registradas y aprobadas para integrar los Ayuntamientos (Alcaldías/Municipios) de todo el estado.
Detalle requerido: Se solicita que la información esté desagregada en una base de datos con las siguientes columnas:
NOMBRE DE LA PERSONA CANDIDATA
ESTADO
MUNICIPIO
FUERZA POLÍTICA O COALICIÓN
PARTIDO QUE POSTULA (en caso de coalición o candidatura común, especificar el partido de origen)
CARGO (especificar si es Propietario/Titular o Suplente)
Fuente de los datos: Solicito explícitamente que los datos provengan de las listas oficiales derivadas de los acuerdos del Consejo General (o consejos distritales/municipales) mediante los cuales se aprobaron los registros de candidaturas. NO se desea la información contenida en el sistema "Candidatas y Candidatos, Conóceles", sino la información legalmente aprobada en actas y acuerdos de registro.
Formato de entrega: En cumplimiento con los principios de Datos Abiertos, solicito que la información sea entregada en un formato de descarga electrónica procesable, específicamente Excel (.xlsx) o CSV. Se solicita omitir la entrega en formato PDF, imágenes escaneadas o cualquier otro formato que impida el tratamiento automatizado de los datos.</t>
  </si>
  <si>
    <t>110199900004026</t>
  </si>
  <si>
    <t>Obra pública
De la obra denominada ______________________, proporcione:
1. Validación de expediente por estancia normativa
2. Estudios y proyectos (planos de proyecto en formato pdf y dwg)
3. Estudio de factibilidad y evaluación ambiental
4. Especificaciones generales y particulares de construcción y normas de calidad
5. Presupuesto de referencia (con precios de UEC)
6. Catálogo de conceptos
7. Documento que acredite la propiedad o posesión, o los derechos de propiedad incluyendo derechos de vía y expropiación de los inmuebles sobre los cuales se ejecutó la obra pública, o en su caso los derechos otorgados por quien pueda disponer legalmente de los mismos
8. Permisos, autorizaciones y licencias de construcción necesarios
9. Proyecto ejecutivo
10. Convocatoria, invitación o, en su caso, dictamen de excepción de la licitación
11. Bases de licitación
12. Acta de junta de aclaraciones
13. Acta de presentación y apertura de propuestas
14. Propuesta técnica y económica del ganador
15. Dictamen de la evaluación de propuestas
16. Acta de fallo
17. En su caso, documento que acredite los motivos que llevaron a declarar desierta o
cancelar la licitación
18. Contrato y los anexos que lo integran, en su caso, contratos modificatorios o
ampliaciones de este, así como el dictamen de autorización de la ampliación
19. Documentación del proveedor o contratista que soporta el contrato y, en su caso los modificatorios, como: currículo vitae empresarial, acta constitutiva y sus modificatorios, identificación oficial (del contratista, proveedor y su representante legal), comprobante de domicilio (del contratista, proveedor y su representante legal)
20. Escrito de designación del Supervisor o Residente de la obra
21. Anticipo otorgado
22. Fianza de cumplimiento de contrato
23. Informes de avances físicos y financieros
24. Estimaciones de obra que contengan: (Carátula, hojas de estimación, números
generadores, notas de bitácora, croquis, control de calidad, reportes e informes de
laboratorio (compactación, calidad de los materiales, hidrostáticas, hermeticidad,
eléctricas, pruebas de flexión o compresión del concreto) y fotografías, en su caso,
cálculo de sanciones, avances de obra, tratándose de contratos a precio alzado: factura o recibo de honorarios
25. Expediente técnico
26. En su caso, oficios de solicitud y autorización de volúmenes excedentes y conceptos fuera de catálogo
27. Bitácora de obra
28. Fianza de vicios ocultos
29. Expediente del contratista o proveedor
30. Acta de entrega recepción o finiquito
31. Acta de verificación física
32. Acta de cierre financiero
33. En caso de sanciones, especifique el motivo y monto, así como proporcione comprobante de ampliación de estas
34. En caso de ajustes de costos realizados durante la ejecución de los trabajos (escalatorias), especifique cuáles fueron y en cuánto se modificaron; y
35. En su caso, especifique los conceptos que no estuvieron considerados en el presupuesto inicial y que fueron incorporados en el transcurso de los trabajos.
36. Planos actualizados o de construcción final de la obra, normas y especificaciones que fueron aplicadas en la ejecución, así como manuales e instructivos de operación,
conservación y mantenimiento.</t>
  </si>
  <si>
    <t>110199900004126</t>
  </si>
  <si>
    <t>Pido conocer la actividad laboral y nómina en el Instituto de Gerardo Rafael Arzola Silva</t>
  </si>
  <si>
    <t>110199900004226</t>
  </si>
  <si>
    <t>Se solicita a esa institucón que informe si la hija del anterior Vocal ejecutivo del INE en Guanajuato (Jaime Juárez Jasso), labora en el IEEG o si en su caso se le está buscando una plaza permanente, ya que el señor Jaime Juárez Jasso ha manifestado que al ser intimo y cercano amigo de la secretaria ejecutiva y de la presidenta, asi com de varios consejeros de esa institución les ha pedido el favor de que le den a su hija una plaza definitiva en el Instituo Electoral del estado de Guanajuato, actos que se podrían presumir y considerar de corrupción y tráfico de influencias.
También se solicita a este Insitituto que informe las credenciales, curriculum y experiencia que ostenta la hija del hasta hace unos días, funcionario de alto nivel del INE, ya que es un acto de corrupción contratar y más aún otorgar una base permanente laboral a personas que no cuenten con el perfil idóneo para ocuparlo.
Finalmente se solicite se informe si el Instituto hizo una revisión de los antecedentes e impedimentos que presenta la hija del señor Jaime Juárez Jasso, ya que es sabido que es militante del partido político MC e inclusó ostentó una candidatura en ese partido político, nuevamente, se considera una falta grave a la reglamentación electoral contratar en un organismo electoral a personas con militancia, afiliación político o incluso que fueron candidatas por un partido politico en recientes elecciones.</t>
  </si>
  <si>
    <t>110199900004326</t>
  </si>
  <si>
    <t>Se solicita a esa institucón que informe si la hija del anterior Vocal ejecutivo del INE en Guanajuato (Jaime Juárez Jasso), labora en el IEEG o si en su caso se le está buscando una plaza permanente, ya que el señor Jaime Juárez Jasso ha manifestado que al ser intimo y cercano amigo de las consejerías y personal clave de esa institución, les ha pedido el favor de que le den  a su hija una plaza definitiva en el Instituo Electoral del estado de Guanajuato, actos que se podrían presumirse y considerarse de corrupción y tráfico de influencias.
También se solicita a este Insitituto que informe las credenciales, curriculum y experiencia que ostenta la hija del hasta hace unos días, funcionario de alto nivel del INE, ya que es un acto de corrupción contratar y más aún otorgar una base permanente laboral a personas que no cuenten con el perfil idóneo para ocuparlo.
Finalmente se solicita se informe si el Instituto hizo una revisión de los antecedentes e impedimentos que presenta la hija del señor Jaime Juárez Jasso, ya que es sabido que es militante del partido político MC e inclusó ostentó una candidatura en ese partido político, nuevamente, se considera una falta grave a la reglamentación electoral contratar en un organismo electoral a personas con militancia, afiliación política o incluso que fueron candidatas por un partido politico en recientes elecciones.</t>
  </si>
  <si>
    <t>110199900004426</t>
  </si>
  <si>
    <t>Ente Público: Instituto Electoral del Estado de Guanajuato
De la obra denominada Adquisición de bienes informáticos (servidor de virtualización adicional, sistema de almacenamiento SAN 40TB, switch de acceso y sistema de respaldo con deduplicación 16TB), proporcione:
1. Validación de expediente por estancia normativa
2. Estudios y proyectos (planos de proyecto en formato pdf y dwg)
3. Estudio de factibilidad y evaluación ambiental
4. Especificaciones generales y particulares de construcción y normas de calidad
5. Presupuesto de referencia (con precios de UEC)
6. Catálogo de conceptos
7. Documento que acredite la propiedad o posesión, o los derechos de propiedad incluyendo derechos de vía y expropiación de los inmuebles sobre los cuales se ejecutó la obra pública, o en su caso los derechos otorgados por quien pueda disponer legalmente de los mismos
8. Permisos, autorizaciones y licencias de construcción necesarios
9. Proyecto ejecutivo
10. Convocatoria, invitación o, en su caso, dictamen de excepción de la licitación
11. Bases de licitación
12. Acta de junta de aclaraciones
13. Acta de presentación y apertura de propuestas
14. Propuesta técnica y económica del ganador
15. Dictamen de la evaluación de propuestas
16. Acta de fallo
17. En su caso, documento que acredite los motivos que llevaron a declarar desierta o
cancelar la licitación
18. Contrato y los anexos que lo integran, en su caso, contratos modificatorios o ampliaciones de este, así como el dictamen de autorización de la ampliación
19. Documentación del proveedor o contratista que soporta el contrato y, en su caso los modificatorios, como: currículo vitae empresarial, acta constitutiva y sus modificatorios, identificación oficial (del contratista, proveedor y su representante legal), comprobante de domicilio (del contratista, proveedor y su representante legal)
20. Escrito de designación del Supervisor o Residente de la obra
21. Anticipo otorgado
22. Fianza de cumplimiento de contrato
23. Informes de avances físicos y financieros
24. Estimaciones de obra que contengan: (Carátula, hojas de estimación, números generadores, notas de bitácora, croquis, control de calidad, reportes e informes de laboratorio (compactación, calidad de los materiales, hidrostáticas, hermeticidad, eléctricas, pruebas de flexión o compresión del concreto) y fotografías, en su caso, cálculo de sanciones, avances de obra, tratándose de contratos a precio alzado: factura o recibo de honorarios
25. Expediente técnico
26. En su caso, oficios de solicitud y autorización de volúmenes excedentes y conceptos fuera de catálogo
27. Bitácora de obra
28. Fianza de vicios ocultos
29. Expediente del contratista o proveedor
30. Acta de entrega recepción o finiquito
31. Acta de verificación física
32. Acta de cierre financiero
33. En caso de sanciones, especifique el motivo y monto, así como proporcione comprobante de ampliación de estas
34. En caso de ajustes de costos realizados durante la ejecución de los trabajos (escalatorias), especifique cuáles fueron y en cuánto se modificaron; y
35. En su caso, especifique los conceptos que no estuvieron considerados en el presupuesto inicial y que fueron incorporados en el transcurso de los trabajos.
36. Planos actualizados o de construcción final de la obra, normas y especificaciones
que fueron aplicadas en la ejecución, así como manuales e instructivos de operación, conservación y mantenimiento.</t>
  </si>
  <si>
    <t>110199900004526</t>
  </si>
  <si>
    <t>Del Organismo Público Local (OPL) solicito los diseños finales de las boletas electorales de la elección local del Poder Judicial de la Federación 2024-2025, de posible que esos diseños de boletas contengan los nombres de las y los candidatos que participaron en las elecciones locales.
Así mismo, me proporcionen los cuántos y cuales cargos fueron los que se eligieron para el proceso electoral extraordinario local del Poder Judicial de la Federación 2024-2025.
Por otra parte, me indiquen en dónde se pueden consultar los cómputos locales de las elecciones del PJF 24-25.
Finalmente, para la elección local del Poder Judicial de la Federación 2027, qué cargos se elegirán y cuántas vacantes de cada cargo.</t>
  </si>
  <si>
    <t>110199900004626</t>
  </si>
  <si>
    <t>Para el Organismo Público Local, en relación con la elección local del Poder Judicial de la Federación 2024-2025, cómo fue la determinación de asignar o distribuir los cargos conforme a la paridad de género, en caso de que haya Acuerdo o similar favor de indicar cuál fue y adjuntarlo.
Respecto de las boletas electorales de la elección local del Poder Judicial de la Federación 2024-2025, cuáles fueron los mecanismos de seguridad visibles en las boletas, en caso de tener algún Acuerdo o similar o informe del área correspondiente favor de indicar cuál fue y adjuntarlo.
De la elección local del Poder Judicial de la Federación 2024-2025, ¿el OPL emitió y/o aprobó algún instructivo de votación? y, ¿cuáles fueron los tiempos promedio de los cómputos?</t>
  </si>
  <si>
    <t>110199900004726</t>
  </si>
  <si>
    <t>Solicito conocer el nombre, cargo y edad del personal adscrito a la unidad técnica de sistemas y telecomunicaciones, así como saber cuantos son hombres y cuentas mujeres. Considerar personal de base y eventual.
Respecto al personal eventual indicar en que fecha inició su contratación y cuando terminará.
Requiero esta información en formato xls.
De antemano, gracias.</t>
  </si>
  <si>
    <t>110199900004826</t>
  </si>
  <si>
    <t>Solicito copia o acceso a la información sobre el presupuesto destinado a la Universidad de Guanajuato, durante el año 2025, así como los servicios brindados para mejor la institución.
Año 2025, solicito informes, nómina o reportes estadísticos, la información corresponde al estado de Guanajuato y al municipio de Guanajuato, Guanajuato.</t>
  </si>
  <si>
    <t>110199900004926</t>
  </si>
  <si>
    <t>Necesito las direcciones de las casillas instaladas en todos los procesos municipales del 2000 al 2025.
De preferencia en formato xlsx, csv o cualquier equivalente. De existir, también los shapefiles georeferenciados con la ubicación de dichas casillas.
Muchas gracias de antemano.</t>
  </si>
  <si>
    <t>110199900005026</t>
  </si>
  <si>
    <t>Solicito atentamente que me proporcionen los presupuestos anuales del Instituto Electoral del Estado de Guanajuato del año 2019 al 2026 de manera integrada y con la separación del presupuesto a partidos locales y del instituto.
Proyecto de presupuesto de egresos del Instituto Electoral
Presupuesto de egresos</t>
  </si>
  <si>
    <t>110199900005126</t>
  </si>
  <si>
    <t>buenas tardes,
requiero se me proporcione de la manera mas atenta, resultados electorales de ayuntamientos y diputación local (cantidad de votos por partido y/o candidato) del proceso electoral 2021 y 2024 del municipio de Salamanca y del distrito 14 local, respectivamente. De preferencia en archivo excel.</t>
  </si>
  <si>
    <t>110199900005226</t>
  </si>
  <si>
    <t>Me podría brindar información sobre la participación ciudadana en las elecciones estatales de
Guanajuato, pertenecientes al proceso electoral del año 2024.
a)número de ciudadanos inscritos en el padrón electoral
b)número de ciudadanos que votaron
c)porcentaje de participación ciudadana</t>
  </si>
  <si>
    <t>110199900005326</t>
  </si>
  <si>
    <t>POR ESTE MEDIO SOLICITO LOS NÚMEROS DE CUENTAS BANCARIAS A LOS CUALES EL INSTITUTO ELECTORAL DEL ESTADO DE GUANAJUATO DEPOSITA LAS MINISTRACIONES MENSUALES POR CONCEPTO DE GASTO ORDINARIO AL PARTIDO POLÍICO MORENA.</t>
  </si>
  <si>
    <t>110199900005426</t>
  </si>
  <si>
    <t xml:space="preserve">Se solicitan todos los contratos para la prestación de servicios celebrados por el GOBIERNO DEL ESTADO DE GUANAJUATO, (por conducto de cualquiera de las Secretarías, Unidades, Coordinación, Consejerías, Comisiones, Institutos, Dirección, Unidad, Procuraduría, Municipio, Poder Legislativo, Poder Judicial, etc.,) y la persona moral SEGURIDAD PRIVADA INTEGRAL MANAVIL, S.A. DE C.V. con RFC SPI060202AG5, en el período de 2020 al 2026.
Asimismo, para cada contrato celebrado referido en el párrafo anterior, se solicita se informe:
1) El monto comprometido a pagar o pagado por el servicio contratado.
2) El número de empleados y el sueldo pagado a cada empleado para el servicio contratado.
</t>
  </si>
  <si>
    <t>110199900005526</t>
  </si>
  <si>
    <t>Solicito saber según datos registros del ieeg en Guanajuato, Guanajuato un listado de todas las personas que han quedado electas en algún punto actual o histórico como Regidores Propietarios o Regidoras Propietarias del Municipio de Guanajuato, Guanajuato, en donde se me precise Partido Politico y edad al momento del registro ante el Instituto.
Lo anterior para un trabajo estadístico.</t>
  </si>
  <si>
    <t>110199900005626</t>
  </si>
  <si>
    <t>Buenos Dias, se solicitan las impugnaciones realizadas al acuerdo CGIEEG/024/2024</t>
  </si>
  <si>
    <t>110199900005726</t>
  </si>
  <si>
    <t>Con fundamento en el artículo 6° de la Constitución Política de los Estados Unidos Mexicanos y la Ley de Transparencia y Acceso a la Información Pública para el Estado de Guanajuato, solicito información histórica, electoral, estadística y documental correspondiente a los procesos electorales municipales del Ayuntamiento de Guanajuato en los años:
1988, 1991, 1994, 1997, 2000, 2003, 2006, 2009, 2012, 2015, 2018, 2021 y 2024
INFORMACIÓN SOLICITADA
A) RESULTADOS Y DOCUMENTACIÓN
1. Resultado final oficial (cómputo municipal definitivo)
2. Constancia de mayoría del candidato ganador
3. Actas de escrutinio y cómputo (en la medida de disponibilidad)
4. Actas de cómputo municipal y/o distrital
5. Versiones estenográficas o actas de sesiones de cómputo (si existen)
B) PARTICIPACIÓN ELECTORAL
6. Porcentaje de participación ciudadana
7. Porcentaje de abstencionismo
8. Número total de votos emitidos
9. Número de votos nulos
10. Participación por tipo de zona (urbana, rural y mixta)
C) PADRÓN Y LISTA NOMINAL
11. Padrón electoral
12. Lista nominal
13. Evolución histórica entre ambos (en caso de existir)
D) RESULTADOS DESAGREGADOS
14. Resultados por sección electoral
15. Resultados por casilla electoral (en caso de existir)
16. Número de casillas instaladas y no instaladas
E) COMPETENCIA ELECTORAL
17. Planillas registradas
18. Partidos políticos participantes
19. Coaliciones o alianzas
20. Resultados de los principales candidatos (primer, segundo y tercer lugar)
21. Diferencia de votos entre primer y segundo lugar
F) GOBIERNO ELECTO
22. Confirmación del Ayuntamiento electo
23. Integración del cabildo
G) SEGMENTACIÓN DEL VOTO
24. Participación por género (en caso de existir)
25. Participación por grupos de edad (en caso de existir)
H) INFORMACIÓN TERRITORIAL
26. Distritación electoral por proceso
27. Cambios históricos en secciones
28. Mapas electorales oficiales (si existen)
I) INCIDENCIAS
29. Reportes de incidencias electorales
30. Nulidades o impugnaciones relevantes
31. Resoluciones relacionadas</t>
  </si>
  <si>
    <t>Unidad Técnica de Sistemas de Información y Telecomunicaciones, Dirección de Organización Electoral, Secretaría Ejecutiva, Unidad Técnica Jurídica y de lo Contencioso Electoral</t>
  </si>
  <si>
    <t>110199900005826</t>
  </si>
  <si>
    <t>Por medio de la presente y con fundamento en el Artículo 6º de la Constitución Política de los Estados
Unidos Mexicanos, así como en la Ley de Transparencia y Acceso a la Información Pública del Estado
de Sinaloa, solicito amablemente la siguiente información en formato digital y editable (Excel o PDF):
1. Lineamientos y Acuerdos: Copia digital del Acuerdo del Consejo General, del Organismo Público Local
(OPL) encargado de organizar las elecciones en el estado, mediante el cual se aprobaron los
lineamientos y criterios para el registro de candidaturas bajo la figura de acciones afirmativas (personas
indígenas, personas con discapacidad, diversidad sexual y juventudes) para el Proceso Electoral Local
2023-2024.
2. Registro de Candidaturas: El listado o base de datos de las candidaturas que fueron aprobadas y
registradas por los partidos políticos, coaliciones, candidaturas comunes e independientes para cumplir
con dichas acciones afirmativas. Solicito que la información esté desglosada por:
* Partido Político o Coalición.
* Cargo (Presidencia Municipal, Regiduría o Diputación).
* Calidad (Propietario o Suplente).
* Grupo de atención prioritaria al que se adscribieron (LGBTTTIQ+, Indígena, Discapacidad, Juventud).
3. Informes de Cumplimiento: Copia de los dictámenes o informes emitidos por el Consejo General o la
Comisión correspondiente, donde se valida el cumplimiento de la paridad de género y las acciones
afirmativas tras el cierre de registros del proceso 2023-2024.
En caso de que los nombres contengan datos sensibles, solicito la versión pública de los documentos,
privilegiando el principio de máxima publicidad para conocer qué espacios fueron asignados a cada
grupo vulnerable.
Datos adicionales:
Específicamente, requiero la revisión de los expedientes correspondientes al Proceso Electoral Local
2023-2024, en particular:
1. Los Acuerdos del Consejo General emitidos entre 2023 y 2024 relativos a la aprobación de los
Lineamientos para el registro de candidaturas a cargos de elección popular.
2. Las Actas de las Sesiones Especiales de registro de candidaturas (celebradas tentativamente entre
marzo y abril de 2024).
3. Los dictámenes de procedencia de los registros de las planillas de Ayuntamientos y fórmulas de
Diputaciones.
4. El listado o base de datos de las candidaturas que fueron aprobadas y registradas por los partidos
políticos, coaliciones, candidaturas comunes e independientes para el registro de candidaturas bajo la
figura de acciones afirmativas (personas indígenas, personas con discapacidad, diversidad sexual y
juventudes) para el Proceso Electoral Local 2023-2024.</t>
  </si>
  <si>
    <t>110199900005926</t>
  </si>
  <si>
    <t>A la atención de la Unidad de Transparencia y la Secretaría Ejecutiva del IEEG:
Por medio de la presente, en mi calidad de reportera local de MILENIO León, solicito formalmente información actualizada sobre el proceso de investigación por presunta Violencia Política contra las Mujeres en Razón de Género (VPRG) derivado de las declaraciones emitidas el pasado 2 de noviembre por el ciudadano Alfredo Gallegos Lara (conocido como "Padre Pistolas").
Lo anterior, derivado del interés público que reviste la celeridad en la procuración de justicia electoral en el estado de Guanajuato. Agradecería respuesta a los siguientes puntos:
Número de expediente: Identificación oficial del caso y etapa procesal actual.
Diligencias de prueba: Ante lo ordenado por el TEEG sobre recabar mayores elementos, ¿cuál es el estatus de integración de estas pruebas supervenientes?
Cronología y Plazos: ¿Cuál es el plazo legal restante para que la Unidad Técnica de lo Contencioso Electoral remita el expediente definitivo al Tribunal Estatal Electoral de Guanajuato (TEEG)?
Medidas Cautelares: ¿Existen medidas de protección o cautelares vigentes para evitar la reincidencia de las conductas denunciadas?
Quedo a la espera de su respuesta para la debida integración de esta nota informativa.
Atentamente,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</si>
</sst>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ieeg-my.sharepoint.com/:b:/g/personal/transparencia_ieeg_org_mx/IQC_IW7YNsT_QZoFfCtdPH9oAbeLH9W5-88_Y6LCTdaCv30?e=jph6gC" TargetMode="External"/><Relationship Id="rId18" Type="http://schemas.openxmlformats.org/officeDocument/2006/relationships/hyperlink" Target="https://ieeg-my.sharepoint.com/:b:/g/personal/transparencia_ieeg_org_mx/IQA8y8dRqVd0TKJ3o4BLKGzhAV4m7j7YtDocIS0MZQe0AIs?e=bz5hDo" TargetMode="External"/><Relationship Id="rId26" Type="http://schemas.openxmlformats.org/officeDocument/2006/relationships/hyperlink" Target="https://ieeg-my.sharepoint.com/:b:/g/personal/transparencia_ieeg_org_mx/IQAtJRVlHzloRaqqX-b5RlLGAXOxpVaCkYwSbGvznwxYVzU?e=CcyKPh" TargetMode="External"/><Relationship Id="rId39" Type="http://schemas.openxmlformats.org/officeDocument/2006/relationships/hyperlink" Target="https://ieeg-my.sharepoint.com/:b:/g/personal/transparencia_ieeg_org_mx/IQDh4Tuu9AmeRbUHE7Md7QVcATIfHIEaJfC_uYJ5do3Gd00?e=IF8wXr" TargetMode="External"/><Relationship Id="rId21" Type="http://schemas.openxmlformats.org/officeDocument/2006/relationships/hyperlink" Target="https://ieeg-my.sharepoint.com/:b:/g/personal/transparencia_ieeg_org_mx/IQBWAorsSy5eQaTrF-MK44_5AYzq1kzg0hhHxNeZWs98L5M?e=6nHiNx" TargetMode="External"/><Relationship Id="rId34" Type="http://schemas.openxmlformats.org/officeDocument/2006/relationships/hyperlink" Target="https://ieeg-my.sharepoint.com/:b:/g/personal/transparencia_ieeg_org_mx/IQBLxnz0L_bFTb9OeCK-KsJoAV6a-Bro4grOHhRZz8o0JiI?e=gnfOAY" TargetMode="External"/><Relationship Id="rId42" Type="http://schemas.openxmlformats.org/officeDocument/2006/relationships/hyperlink" Target="https://ieeg-my.sharepoint.com/:b:/g/personal/transparencia_ieeg_org_mx/IQDFvFGQ_SSARpHjA0218iRbARuO_hlX-5g6rav6y-q8Piw?e=Ma6Kup" TargetMode="External"/><Relationship Id="rId47" Type="http://schemas.openxmlformats.org/officeDocument/2006/relationships/hyperlink" Target="https://ieeg-my.sharepoint.com/:b:/g/personal/transparencia_ieeg_org_mx/IQD7FOt75_bVRasWXQ7c3yCxAZ_13Isb3fEg3dhDIiETzeg?e=aoPzqy" TargetMode="External"/><Relationship Id="rId50" Type="http://schemas.openxmlformats.org/officeDocument/2006/relationships/hyperlink" Target="https://ieeg-my.sharepoint.com/:b:/g/personal/transparencia_ieeg_org_mx/IQDTUrlgKE8GS74omxFm9OfKAe_8kS2M94Ehj1NMlkMHOrw?e=7JhAnK" TargetMode="External"/><Relationship Id="rId7" Type="http://schemas.openxmlformats.org/officeDocument/2006/relationships/hyperlink" Target="https://ieeg-my.sharepoint.com/:b:/g/personal/transparencia_ieeg_org_mx/IQAByAGQoMeeTrv0GxF0-ohfAUq25wJ083eUC7CWVIV4iw8?e=OuG3OX" TargetMode="External"/><Relationship Id="rId2" Type="http://schemas.openxmlformats.org/officeDocument/2006/relationships/hyperlink" Target="https://ieeg-my.sharepoint.com/:b:/g/personal/transparencia_ieeg_org_mx/IQBTpb7EqApMQIFQwvgiYdhZATdywIezQ5Mwq-NYbEBuJWY?e=piRZbN" TargetMode="External"/><Relationship Id="rId16" Type="http://schemas.openxmlformats.org/officeDocument/2006/relationships/hyperlink" Target="https://ieeg-my.sharepoint.com/:b:/g/personal/transparencia_ieeg_org_mx/IQBHqA80HqO8T4KCo0smWbHfAQkxMak6DjsMl-0-2lYBoiA?e=wny9RK" TargetMode="External"/><Relationship Id="rId29" Type="http://schemas.openxmlformats.org/officeDocument/2006/relationships/hyperlink" Target="https://ieeg-my.sharepoint.com/:b:/g/personal/transparencia_ieeg_org_mx/IQDg_wKtK44vS4Jd9Bh4qP5uAVbKYlM9473qKUTyF4GUkIM?e=3XtsFA" TargetMode="External"/><Relationship Id="rId11" Type="http://schemas.openxmlformats.org/officeDocument/2006/relationships/hyperlink" Target="https://ieeg-my.sharepoint.com/:b:/g/personal/transparencia_ieeg_org_mx/IQBDYm2Mhz0KQ5hrJGN7CLWyAXv0ySkpDgZV1qqRVuqflpM?e=xKVLF0" TargetMode="External"/><Relationship Id="rId24" Type="http://schemas.openxmlformats.org/officeDocument/2006/relationships/hyperlink" Target="https://ieeg-my.sharepoint.com/:b:/g/personal/transparencia_ieeg_org_mx/IQASufiTRxLDSbOxP1W5jekrAWIpDeUD4cplCYAWoXXrMck?e=QprLQB" TargetMode="External"/><Relationship Id="rId32" Type="http://schemas.openxmlformats.org/officeDocument/2006/relationships/hyperlink" Target="https://ieeg-my.sharepoint.com/:b:/g/personal/transparencia_ieeg_org_mx/IQDoUDzVEyGmRb-PqkTKvbYPAc_yy4mXnbo0WuyxFMBIDgY?e=EUPIXz" TargetMode="External"/><Relationship Id="rId37" Type="http://schemas.openxmlformats.org/officeDocument/2006/relationships/hyperlink" Target="https://ieeg-my.sharepoint.com/:b:/g/personal/transparencia_ieeg_org_mx/IQAIuhTeYmTfTKhIE2-P4OdoASz8DvIgcH_AByNKcScuaKs?e=KqgdWO" TargetMode="External"/><Relationship Id="rId40" Type="http://schemas.openxmlformats.org/officeDocument/2006/relationships/hyperlink" Target="https://ieeg-my.sharepoint.com/:b:/g/personal/transparencia_ieeg_org_mx/IQBIRzgiSi4TS5X9qQ8h4u2mAa18tW_8mEPv8Hf76NszoSw?e=zlsE2c" TargetMode="External"/><Relationship Id="rId45" Type="http://schemas.openxmlformats.org/officeDocument/2006/relationships/hyperlink" Target="https://ieeg-my.sharepoint.com/:b:/g/personal/transparencia_ieeg_org_mx/IQAXelL3hN89Qo-TDSIjrqfYAeFfKKCj91Xz9WH3DwD19d8?e=hj9hFV" TargetMode="External"/><Relationship Id="rId5" Type="http://schemas.openxmlformats.org/officeDocument/2006/relationships/hyperlink" Target="https://ieeg-my.sharepoint.com/:b:/g/personal/transparencia_ieeg_org_mx/IQAHslcHsqqaRp4Roco0xiz1AW4f-Ft_OmsDH-8HCEpe-qU?e=MZk1VF" TargetMode="External"/><Relationship Id="rId15" Type="http://schemas.openxmlformats.org/officeDocument/2006/relationships/hyperlink" Target="https://ieeg-my.sharepoint.com/:b:/g/personal/transparencia_ieeg_org_mx/IQDBmVPa7Jz5SYL_P72RPUz8AekviIfoWpCLYrahs9GdGaE?e=S6S820" TargetMode="External"/><Relationship Id="rId23" Type="http://schemas.openxmlformats.org/officeDocument/2006/relationships/hyperlink" Target="https://ieeg-my.sharepoint.com/:b:/g/personal/transparencia_ieeg_org_mx/IQAPY_QO6c3RRYGezjPmrv4qAd5_fvVEpNL1M9WYilH2E-Q?e=pH280z" TargetMode="External"/><Relationship Id="rId28" Type="http://schemas.openxmlformats.org/officeDocument/2006/relationships/hyperlink" Target="https://ieeg-my.sharepoint.com/:b:/g/personal/transparencia_ieeg_org_mx/IQCuj13pgDF4SZxf4RnZtc8FAf1YMvRf_IJWFSnLxZtTJqA?e=zwbpa7" TargetMode="External"/><Relationship Id="rId36" Type="http://schemas.openxmlformats.org/officeDocument/2006/relationships/hyperlink" Target="https://ieeg-my.sharepoint.com/:b:/g/personal/transparencia_ieeg_org_mx/IQC0go1ArSM6QruMIgWN6slaAdizTfN0KW3WTW3t_1oFX-0?e=QTae8f" TargetMode="External"/><Relationship Id="rId49" Type="http://schemas.openxmlformats.org/officeDocument/2006/relationships/hyperlink" Target="https://ieeg-my.sharepoint.com/:b:/g/personal/transparencia_ieeg_org_mx/IQDTBFRd0wBaQKVaD0xQk13AAdwMSdGR1zY02sAnoR-EhRY?e=5qc0pG" TargetMode="External"/><Relationship Id="rId10" Type="http://schemas.openxmlformats.org/officeDocument/2006/relationships/hyperlink" Target="https://ieeg-my.sharepoint.com/:b:/g/personal/transparencia_ieeg_org_mx/IQBoqywSc5e6RrkvfEAuSTKlAYe955eonOuM9Yul2B44OFw?e=EyTqAJ" TargetMode="External"/><Relationship Id="rId19" Type="http://schemas.openxmlformats.org/officeDocument/2006/relationships/hyperlink" Target="https://ieeg-my.sharepoint.com/:b:/g/personal/transparencia_ieeg_org_mx/IQCDj2tye-gzTpw42Nlx7S0bAY_w-lpRi_5w0meodItIG8c?e=O7TJ9O" TargetMode="External"/><Relationship Id="rId31" Type="http://schemas.openxmlformats.org/officeDocument/2006/relationships/hyperlink" Target="https://ieeg-my.sharepoint.com/:b:/g/personal/transparencia_ieeg_org_mx/IQD7OyzrNVu2Tp9gP5aIdx5iAVJgfoiJem9FQaeRQ4LlbmE?e=92yn0e" TargetMode="External"/><Relationship Id="rId44" Type="http://schemas.openxmlformats.org/officeDocument/2006/relationships/hyperlink" Target="https://ieeg-my.sharepoint.com/:b:/g/personal/transparencia_ieeg_org_mx/IQDup_sljpOnTJwRsg8d_9L1ASA0Jr--ABZJS9CJ1kbmdxs?e=VEcRz5" TargetMode="External"/><Relationship Id="rId4" Type="http://schemas.openxmlformats.org/officeDocument/2006/relationships/hyperlink" Target="https://ieeg-my.sharepoint.com/:b:/g/personal/transparencia_ieeg_org_mx/IQDpipHRiS3gQbFp4g4HOUFWATzXIkrhMhMrB_Hvu9JO__k?e=dapPpD" TargetMode="External"/><Relationship Id="rId9" Type="http://schemas.openxmlformats.org/officeDocument/2006/relationships/hyperlink" Target="https://ieeg-my.sharepoint.com/:b:/g/personal/transparencia_ieeg_org_mx/IQB4PrU2BFUgR6klIoLg-P0mAeWjO2oLfiTmRWLphsFsUtU?e=bs2M35" TargetMode="External"/><Relationship Id="rId14" Type="http://schemas.openxmlformats.org/officeDocument/2006/relationships/hyperlink" Target="https://ieeg-my.sharepoint.com/:b:/g/personal/transparencia_ieeg_org_mx/IQA7jPQSAlhDTpRs6IRoOWhDAR81fvjyuPYzqTJCYVoCZc4?e=N9g9hQ" TargetMode="External"/><Relationship Id="rId22" Type="http://schemas.openxmlformats.org/officeDocument/2006/relationships/hyperlink" Target="https://ieeg-my.sharepoint.com/:b:/g/personal/transparencia_ieeg_org_mx/IQAbjpOo6dzCSKewiX51cLfSAaSNMCx-yLMYx_Jdl8vJ4ec?e=ZfYkge" TargetMode="External"/><Relationship Id="rId27" Type="http://schemas.openxmlformats.org/officeDocument/2006/relationships/hyperlink" Target="https://ieeg-my.sharepoint.com/:b:/g/personal/transparencia_ieeg_org_mx/IQBJxocBTNM7T6jAE-h7v2BNAcTesVxZYSE1ufO2K6tAkCY?e=WjtulR" TargetMode="External"/><Relationship Id="rId30" Type="http://schemas.openxmlformats.org/officeDocument/2006/relationships/hyperlink" Target="https://ieeg-my.sharepoint.com/:b:/g/personal/transparencia_ieeg_org_mx/IQDqPFDyJPSBTZxQ6IMdcU04AXxLBeu20EVeuA91_VXkAwI?e=asojuf" TargetMode="External"/><Relationship Id="rId35" Type="http://schemas.openxmlformats.org/officeDocument/2006/relationships/hyperlink" Target="https://ieeg-my.sharepoint.com/:b:/g/personal/transparencia_ieeg_org_mx/IQDT2afpqDyHRqXrUcRSXoClAdUXxkkYxVj0ZRGUoMfpOp0?e=9vYb7a" TargetMode="External"/><Relationship Id="rId43" Type="http://schemas.openxmlformats.org/officeDocument/2006/relationships/hyperlink" Target="https://ieeg-my.sharepoint.com/:b:/g/personal/transparencia_ieeg_org_mx/IQAY745l2ZrZTpCKEiVeD4iZAXaWSWi4r9F5UJ1GZaeUIkA?e=EZfE6c" TargetMode="External"/><Relationship Id="rId48" Type="http://schemas.openxmlformats.org/officeDocument/2006/relationships/hyperlink" Target="https://ieeg-my.sharepoint.com/:b:/g/personal/transparencia_ieeg_org_mx/IQBGzkMrSrKbRI9ZoiGHjYoPAbse_BUXiEPYRMkqUMUQsbk?e=nRd9iM" TargetMode="External"/><Relationship Id="rId8" Type="http://schemas.openxmlformats.org/officeDocument/2006/relationships/hyperlink" Target="https://ieeg-my.sharepoint.com/:b:/g/personal/transparencia_ieeg_org_mx/IQBsHG4WmEljRrsbh2Jyh39oAamR0fiUVmaNhj_v6e21BpE?e=c2e7a5" TargetMode="External"/><Relationship Id="rId3" Type="http://schemas.openxmlformats.org/officeDocument/2006/relationships/hyperlink" Target="https://ieeg-my.sharepoint.com/:b:/g/personal/transparencia_ieeg_org_mx/IQCUfWArQBbMR4pUYn5Ud_YEAUy2M4D2eak-AnFwBxzfmU4?e=Mld4aW" TargetMode="External"/><Relationship Id="rId12" Type="http://schemas.openxmlformats.org/officeDocument/2006/relationships/hyperlink" Target="https://ieeg-my.sharepoint.com/:b:/g/personal/transparencia_ieeg_org_mx/IQBBdFtvF8LeSYFoUBvCBdMOAcuAdW3PRv8KMkmY9RP015c?e=phuEU8" TargetMode="External"/><Relationship Id="rId17" Type="http://schemas.openxmlformats.org/officeDocument/2006/relationships/hyperlink" Target="https://ieeg-my.sharepoint.com/:b:/g/personal/transparencia_ieeg_org_mx/IQDr5hgzIZh4Tp0GmbacmyLfAZSiuicYdPOW7OggIOul_rk?e=H9N4Pe" TargetMode="External"/><Relationship Id="rId25" Type="http://schemas.openxmlformats.org/officeDocument/2006/relationships/hyperlink" Target="https://ieeg-my.sharepoint.com/:b:/g/personal/transparencia_ieeg_org_mx/IQCL8laFzirjR7so2xeCXjlMARB6NINnCXCXj-HfDdrRZhg?e=lPMrYB" TargetMode="External"/><Relationship Id="rId33" Type="http://schemas.openxmlformats.org/officeDocument/2006/relationships/hyperlink" Target="https://ieeg-my.sharepoint.com/:b:/g/personal/transparencia_ieeg_org_mx/IQAMrhEfGQnoSZhHcWisDzdXAeNeUq4gbWXisq3GK3849V8?e=d2qfRX" TargetMode="External"/><Relationship Id="rId38" Type="http://schemas.openxmlformats.org/officeDocument/2006/relationships/hyperlink" Target="https://ieeg-my.sharepoint.com/:b:/g/personal/transparencia_ieeg_org_mx/IQD3Hnr8-L1-QqtnptWNXeUdAVGqBLeXh1-jVkV1-3_dUC0?e=WcR5fe" TargetMode="External"/><Relationship Id="rId46" Type="http://schemas.openxmlformats.org/officeDocument/2006/relationships/hyperlink" Target="https://ieeg-my.sharepoint.com/:b:/g/personal/transparencia_ieeg_org_mx/IQCMLVfHHrywSamsFYcOWa2cARV-hJSKKa6482eRNkzHfhI?e=52T7Nw" TargetMode="External"/><Relationship Id="rId20" Type="http://schemas.openxmlformats.org/officeDocument/2006/relationships/hyperlink" Target="https://ieeg-my.sharepoint.com/:b:/g/personal/transparencia_ieeg_org_mx/IQAcFM7qYvK0Qo_AYYqAIP_EAQlsiX19LyYq_81CVAaYYTw?e=g3oOGS" TargetMode="External"/><Relationship Id="rId41" Type="http://schemas.openxmlformats.org/officeDocument/2006/relationships/hyperlink" Target="https://ieeg-my.sharepoint.com/:b:/g/personal/transparencia_ieeg_org_mx/IQBp9azIlIVURZBnDxmGtHoKAapBwiU1lR7RSbVKsMivwJI?e=9SkfGw" TargetMode="External"/><Relationship Id="rId1" Type="http://schemas.openxmlformats.org/officeDocument/2006/relationships/hyperlink" Target="https://ieeg-my.sharepoint.com/:b:/g/personal/transparencia_ieeg_org_mx/IQAWjjY7jAqTRZ_Y3z-LDgB1Ae8CU8OAagUSye4YmZpSWZA?e=dsSIMl" TargetMode="External"/><Relationship Id="rId6" Type="http://schemas.openxmlformats.org/officeDocument/2006/relationships/hyperlink" Target="https://ieeg-my.sharepoint.com/:b:/g/personal/transparencia_ieeg_org_mx/IQASEjvnR7XLSqmLsugqwM6AAfzubVcxP9P_pbni8jKYISU?e=CEQrc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7"/>
  <sheetViews>
    <sheetView tabSelected="1" topLeftCell="L3" workbookViewId="0">
      <selection activeCell="T10" sqref="T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4" t="s">
        <v>35</v>
      </c>
      <c r="B6" s="5"/>
      <c r="C6" s="5"/>
      <c r="D6" s="5"/>
      <c r="E6" s="5"/>
      <c r="F6" s="5"/>
      <c r="G6" s="5"/>
      <c r="H6" s="5"/>
      <c r="I6" s="5"/>
      <c r="J6" s="5"/>
      <c r="K6" s="5"/>
      <c r="L6" s="5"/>
      <c r="M6" s="5"/>
      <c r="N6" s="5"/>
      <c r="O6" s="5"/>
      <c r="P6" s="5"/>
      <c r="Q6" s="5"/>
      <c r="R6" s="5"/>
      <c r="S6" s="5"/>
      <c r="T6" s="5"/>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2026</v>
      </c>
      <c r="B8" s="2">
        <v>46023</v>
      </c>
      <c r="C8" s="2">
        <v>46112</v>
      </c>
      <c r="D8" t="s">
        <v>57</v>
      </c>
      <c r="F8" t="s">
        <v>69</v>
      </c>
      <c r="G8" s="2">
        <v>46030</v>
      </c>
      <c r="H8" t="s">
        <v>70</v>
      </c>
      <c r="I8" t="s">
        <v>63</v>
      </c>
      <c r="J8" t="s">
        <v>71</v>
      </c>
      <c r="K8" s="3" t="str">
        <f>HYPERLINK("https://ieeg-my.sharepoint.com/:b:/g/personal/transparencia_ieeg_org_mx/IQAWjjY7jAqTRZ_Y3z-LDgB1Ae8CU8OAagUSye4YmZpSWZA?e=dsSIMl")</f>
        <v>https://ieeg-my.sharepoint.com/:b:/g/personal/transparencia_ieeg_org_mx/IQAWjjY7jAqTRZ_Y3z-LDgB1Ae8CU8OAagUSye4YmZpSWZA?e=dsSIMl</v>
      </c>
      <c r="L8" s="2">
        <v>46035</v>
      </c>
      <c r="M8">
        <v>3</v>
      </c>
      <c r="N8" t="s">
        <v>68</v>
      </c>
      <c r="P8" t="s">
        <v>68</v>
      </c>
      <c r="Q8" s="2">
        <v>46125</v>
      </c>
      <c r="R8" t="s">
        <v>72</v>
      </c>
      <c r="S8" s="2">
        <v>46125</v>
      </c>
    </row>
    <row r="9" spans="1:20" x14ac:dyDescent="0.25">
      <c r="A9">
        <v>2026</v>
      </c>
      <c r="B9" s="2">
        <v>46023</v>
      </c>
      <c r="C9" s="2">
        <v>46112</v>
      </c>
      <c r="D9" t="s">
        <v>57</v>
      </c>
      <c r="F9" t="s">
        <v>73</v>
      </c>
      <c r="G9" s="2">
        <v>46036</v>
      </c>
      <c r="H9" t="s">
        <v>74</v>
      </c>
      <c r="I9" t="s">
        <v>63</v>
      </c>
      <c r="J9" t="s">
        <v>72</v>
      </c>
      <c r="K9" s="3" t="str">
        <f>HYPERLINK("https://ieeg-my.sharepoint.com/:b:/g/personal/transparencia_ieeg_org_mx/IQBTpb7EqApMQIFQwvgiYdhZATdywIezQ5Mwq-NYbEBuJWY?e=piRZbN")</f>
        <v>https://ieeg-my.sharepoint.com/:b:/g/personal/transparencia_ieeg_org_mx/IQBTpb7EqApMQIFQwvgiYdhZATdywIezQ5Mwq-NYbEBuJWY?e=piRZbN</v>
      </c>
      <c r="L9" s="2">
        <v>46038</v>
      </c>
      <c r="M9">
        <v>2</v>
      </c>
      <c r="N9" t="s">
        <v>68</v>
      </c>
      <c r="P9" t="s">
        <v>68</v>
      </c>
      <c r="Q9" s="2">
        <v>46125</v>
      </c>
      <c r="R9" t="s">
        <v>72</v>
      </c>
      <c r="S9" s="2">
        <v>46125</v>
      </c>
    </row>
    <row r="10" spans="1:20" x14ac:dyDescent="0.25">
      <c r="A10">
        <v>2026</v>
      </c>
      <c r="B10" s="2">
        <v>46023</v>
      </c>
      <c r="C10" s="2">
        <v>46112</v>
      </c>
      <c r="D10" t="s">
        <v>57</v>
      </c>
      <c r="F10" t="s">
        <v>75</v>
      </c>
      <c r="G10" s="2">
        <v>46037</v>
      </c>
      <c r="H10" t="s">
        <v>76</v>
      </c>
      <c r="I10" t="s">
        <v>63</v>
      </c>
      <c r="J10" t="s">
        <v>77</v>
      </c>
      <c r="K10" s="3" t="str">
        <f>HYPERLINK("https://ieeg-my.sharepoint.com/:b:/g/personal/transparencia_ieeg_org_mx/IQCUfWArQBbMR4pUYn5Ud_YEAUy2M4D2eak-AnFwBxzfmU4?e=Mld4aW")</f>
        <v>https://ieeg-my.sharepoint.com/:b:/g/personal/transparencia_ieeg_org_mx/IQCUfWArQBbMR4pUYn5Ud_YEAUy2M4D2eak-AnFwBxzfmU4?e=Mld4aW</v>
      </c>
      <c r="L10" s="2">
        <v>46044</v>
      </c>
      <c r="M10">
        <v>5</v>
      </c>
      <c r="N10" t="s">
        <v>68</v>
      </c>
      <c r="P10" t="s">
        <v>68</v>
      </c>
      <c r="Q10" s="2">
        <v>46125</v>
      </c>
      <c r="R10" t="s">
        <v>72</v>
      </c>
      <c r="S10" s="2">
        <v>46125</v>
      </c>
    </row>
    <row r="11" spans="1:20" x14ac:dyDescent="0.25">
      <c r="A11">
        <v>2026</v>
      </c>
      <c r="B11" s="2">
        <v>46023</v>
      </c>
      <c r="C11" s="2">
        <v>46112</v>
      </c>
      <c r="D11" t="s">
        <v>57</v>
      </c>
      <c r="F11" t="s">
        <v>78</v>
      </c>
      <c r="G11" s="2">
        <v>46041</v>
      </c>
      <c r="H11" t="s">
        <v>79</v>
      </c>
      <c r="I11" t="s">
        <v>63</v>
      </c>
      <c r="J11" t="s">
        <v>72</v>
      </c>
      <c r="K11" s="3" t="str">
        <f>HYPERLINK("https://ieeg-my.sharepoint.com/:b:/g/personal/transparencia_ieeg_org_mx/IQDpipHRiS3gQbFp4g4HOUFWATzXIkrhMhMrB_Hvu9JO__k?e=dapPpD")</f>
        <v>https://ieeg-my.sharepoint.com/:b:/g/personal/transparencia_ieeg_org_mx/IQDpipHRiS3gQbFp4g4HOUFWATzXIkrhMhMrB_Hvu9JO__k?e=dapPpD</v>
      </c>
      <c r="L11" s="2">
        <v>46042</v>
      </c>
      <c r="M11">
        <v>1</v>
      </c>
      <c r="N11" t="s">
        <v>68</v>
      </c>
      <c r="P11" t="s">
        <v>68</v>
      </c>
      <c r="Q11" s="2">
        <v>46125</v>
      </c>
      <c r="R11" t="s">
        <v>72</v>
      </c>
      <c r="S11" s="2">
        <v>46125</v>
      </c>
    </row>
    <row r="12" spans="1:20" x14ac:dyDescent="0.25">
      <c r="A12">
        <v>2026</v>
      </c>
      <c r="B12" s="2">
        <v>46023</v>
      </c>
      <c r="C12" s="2">
        <v>46112</v>
      </c>
      <c r="D12" t="s">
        <v>57</v>
      </c>
      <c r="F12" t="s">
        <v>80</v>
      </c>
      <c r="G12" s="2">
        <v>46041</v>
      </c>
      <c r="H12" t="s">
        <v>81</v>
      </c>
      <c r="I12" t="s">
        <v>63</v>
      </c>
      <c r="J12" t="s">
        <v>77</v>
      </c>
      <c r="K12" s="3" t="str">
        <f>HYPERLINK("https://ieeg-my.sharepoint.com/:b:/g/personal/transparencia_ieeg_org_mx/IQAHslcHsqqaRp4Roco0xiz1AW4f-Ft_OmsDH-8HCEpe-qU?e=MZk1VF")</f>
        <v>https://ieeg-my.sharepoint.com/:b:/g/personal/transparencia_ieeg_org_mx/IQAHslcHsqqaRp4Roco0xiz1AW4f-Ft_OmsDH-8HCEpe-qU?e=MZk1VF</v>
      </c>
      <c r="L12" s="2">
        <v>46045</v>
      </c>
      <c r="M12">
        <v>4</v>
      </c>
      <c r="N12" t="s">
        <v>68</v>
      </c>
      <c r="P12" t="s">
        <v>68</v>
      </c>
      <c r="Q12" s="2">
        <v>46125</v>
      </c>
      <c r="R12" t="s">
        <v>72</v>
      </c>
      <c r="S12" s="2">
        <v>46125</v>
      </c>
    </row>
    <row r="13" spans="1:20" x14ac:dyDescent="0.25">
      <c r="A13">
        <v>2026</v>
      </c>
      <c r="B13" s="2">
        <v>46023</v>
      </c>
      <c r="C13" s="2">
        <v>46112</v>
      </c>
      <c r="D13" t="s">
        <v>57</v>
      </c>
      <c r="F13" t="s">
        <v>82</v>
      </c>
      <c r="G13" s="2">
        <v>46042</v>
      </c>
      <c r="H13" t="s">
        <v>83</v>
      </c>
      <c r="I13" t="s">
        <v>63</v>
      </c>
      <c r="J13" t="s">
        <v>84</v>
      </c>
      <c r="K13" s="3" t="str">
        <f>HYPERLINK("https://ieeg-my.sharepoint.com/:b:/g/personal/transparencia_ieeg_org_mx/IQASEjvnR7XLSqmLsugqwM6AAfzubVcxP9P_pbni8jKYISU?e=CEQrc2")</f>
        <v>https://ieeg-my.sharepoint.com/:b:/g/personal/transparencia_ieeg_org_mx/IQASEjvnR7XLSqmLsugqwM6AAfzubVcxP9P_pbni8jKYISU?e=CEQrc2</v>
      </c>
      <c r="L13" s="2">
        <v>46049</v>
      </c>
      <c r="M13">
        <v>5</v>
      </c>
      <c r="N13" t="s">
        <v>68</v>
      </c>
      <c r="P13" t="s">
        <v>68</v>
      </c>
      <c r="Q13" s="2">
        <v>46125</v>
      </c>
      <c r="R13" t="s">
        <v>72</v>
      </c>
      <c r="S13" s="2">
        <v>46125</v>
      </c>
    </row>
    <row r="14" spans="1:20" x14ac:dyDescent="0.25">
      <c r="A14">
        <v>2026</v>
      </c>
      <c r="B14" s="2">
        <v>46023</v>
      </c>
      <c r="C14" s="2">
        <v>46112</v>
      </c>
      <c r="D14" t="s">
        <v>57</v>
      </c>
      <c r="F14" t="s">
        <v>85</v>
      </c>
      <c r="G14" s="2">
        <v>46051</v>
      </c>
      <c r="H14" t="s">
        <v>86</v>
      </c>
      <c r="I14" t="s">
        <v>63</v>
      </c>
      <c r="J14" t="s">
        <v>71</v>
      </c>
      <c r="K14" s="3" t="str">
        <f>HYPERLINK("https://ieeg-my.sharepoint.com/:b:/g/personal/transparencia_ieeg_org_mx/IQAByAGQoMeeTrv0GxF0-ohfAUq25wJ083eUC7CWVIV4iw8?e=OuG3OX")</f>
        <v>https://ieeg-my.sharepoint.com/:b:/g/personal/transparencia_ieeg_org_mx/IQAByAGQoMeeTrv0GxF0-ohfAUq25wJ083eUC7CWVIV4iw8?e=OuG3OX</v>
      </c>
      <c r="L14" s="2">
        <v>46058</v>
      </c>
      <c r="M14">
        <v>4</v>
      </c>
      <c r="N14" t="s">
        <v>68</v>
      </c>
      <c r="P14" t="s">
        <v>68</v>
      </c>
      <c r="Q14" s="2">
        <v>46125</v>
      </c>
      <c r="R14" t="s">
        <v>72</v>
      </c>
      <c r="S14" s="2">
        <v>46125</v>
      </c>
    </row>
    <row r="15" spans="1:20" x14ac:dyDescent="0.25">
      <c r="A15">
        <v>2026</v>
      </c>
      <c r="B15" s="2">
        <v>46023</v>
      </c>
      <c r="C15" s="2">
        <v>46112</v>
      </c>
      <c r="D15" t="s">
        <v>57</v>
      </c>
      <c r="F15" t="s">
        <v>87</v>
      </c>
      <c r="G15" s="2">
        <v>46052</v>
      </c>
      <c r="H15" t="s">
        <v>88</v>
      </c>
      <c r="I15" t="s">
        <v>63</v>
      </c>
      <c r="J15" t="s">
        <v>89</v>
      </c>
      <c r="K15" s="3" t="str">
        <f>HYPERLINK("https://ieeg-my.sharepoint.com/:b:/g/personal/transparencia_ieeg_org_mx/IQBsHG4WmEljRrsbh2Jyh39oAamR0fiUVmaNhj_v6e21BpE?e=c2e7a5")</f>
        <v>https://ieeg-my.sharepoint.com/:b:/g/personal/transparencia_ieeg_org_mx/IQBsHG4WmEljRrsbh2Jyh39oAamR0fiUVmaNhj_v6e21BpE?e=c2e7a5</v>
      </c>
      <c r="L15" s="2">
        <v>46057</v>
      </c>
      <c r="M15">
        <v>2</v>
      </c>
      <c r="N15" t="s">
        <v>68</v>
      </c>
      <c r="P15" t="s">
        <v>68</v>
      </c>
      <c r="Q15" s="2">
        <v>46125</v>
      </c>
      <c r="R15" t="s">
        <v>72</v>
      </c>
      <c r="S15" s="2">
        <v>46125</v>
      </c>
    </row>
    <row r="16" spans="1:20" x14ac:dyDescent="0.25">
      <c r="A16">
        <v>2026</v>
      </c>
      <c r="B16" s="2">
        <v>46023</v>
      </c>
      <c r="C16" s="2">
        <v>46112</v>
      </c>
      <c r="D16" t="s">
        <v>57</v>
      </c>
      <c r="F16" t="s">
        <v>90</v>
      </c>
      <c r="G16" s="2">
        <v>46052</v>
      </c>
      <c r="H16" t="s">
        <v>91</v>
      </c>
      <c r="I16" t="s">
        <v>63</v>
      </c>
      <c r="J16" t="s">
        <v>92</v>
      </c>
      <c r="K16" s="3" t="str">
        <f>HYPERLINK("https://ieeg-my.sharepoint.com/:b:/g/personal/transparencia_ieeg_org_mx/IQB4PrU2BFUgR6klIoLg-P0mAeWjO2oLfiTmRWLphsFsUtU?e=bs2M35")</f>
        <v>https://ieeg-my.sharepoint.com/:b:/g/personal/transparencia_ieeg_org_mx/IQB4PrU2BFUgR6klIoLg-P0mAeWjO2oLfiTmRWLphsFsUtU?e=bs2M35</v>
      </c>
      <c r="L16" s="2">
        <v>46059</v>
      </c>
      <c r="M16">
        <v>4</v>
      </c>
      <c r="N16" t="s">
        <v>68</v>
      </c>
      <c r="P16" t="s">
        <v>68</v>
      </c>
      <c r="Q16" s="2">
        <v>46125</v>
      </c>
      <c r="R16" t="s">
        <v>72</v>
      </c>
      <c r="S16" s="2">
        <v>46125</v>
      </c>
    </row>
    <row r="17" spans="1:19" x14ac:dyDescent="0.25">
      <c r="A17">
        <v>2026</v>
      </c>
      <c r="B17" s="2">
        <v>46023</v>
      </c>
      <c r="C17" s="2">
        <v>46112</v>
      </c>
      <c r="D17" t="s">
        <v>57</v>
      </c>
      <c r="F17" t="s">
        <v>93</v>
      </c>
      <c r="G17" s="2">
        <v>46056</v>
      </c>
      <c r="H17" t="s">
        <v>94</v>
      </c>
      <c r="I17" t="s">
        <v>63</v>
      </c>
      <c r="J17" t="s">
        <v>95</v>
      </c>
      <c r="K17" s="3" t="str">
        <f>HYPERLINK("https://ieeg-my.sharepoint.com/:b:/g/personal/transparencia_ieeg_org_mx/IQBoqywSc5e6RrkvfEAuSTKlAYe955eonOuM9Yul2B44OFw?e=EyTqAJ")</f>
        <v>https://ieeg-my.sharepoint.com/:b:/g/personal/transparencia_ieeg_org_mx/IQBoqywSc5e6RrkvfEAuSTKlAYe955eonOuM9Yul2B44OFw?e=EyTqAJ</v>
      </c>
      <c r="L17" s="2">
        <v>46062</v>
      </c>
      <c r="M17">
        <v>4</v>
      </c>
      <c r="N17" t="s">
        <v>68</v>
      </c>
      <c r="P17" t="s">
        <v>68</v>
      </c>
      <c r="Q17" s="2">
        <v>46125</v>
      </c>
      <c r="R17" t="s">
        <v>72</v>
      </c>
      <c r="S17" s="2">
        <v>46125</v>
      </c>
    </row>
    <row r="18" spans="1:19" x14ac:dyDescent="0.25">
      <c r="A18">
        <v>2026</v>
      </c>
      <c r="B18" s="2">
        <v>46023</v>
      </c>
      <c r="C18" s="2">
        <v>46112</v>
      </c>
      <c r="D18" t="s">
        <v>57</v>
      </c>
      <c r="F18" t="s">
        <v>96</v>
      </c>
      <c r="G18" s="2">
        <v>46058</v>
      </c>
      <c r="H18" t="s">
        <v>97</v>
      </c>
      <c r="I18" t="s">
        <v>63</v>
      </c>
      <c r="J18" t="s">
        <v>98</v>
      </c>
      <c r="K18" s="3" t="str">
        <f>HYPERLINK("https://ieeg-my.sharepoint.com/:b:/g/personal/transparencia_ieeg_org_mx/IQBDYm2Mhz0KQ5hrJGN7CLWyAXv0ySkpDgZV1qqRVuqflpM?e=xKVLF0")</f>
        <v>https://ieeg-my.sharepoint.com/:b:/g/personal/transparencia_ieeg_org_mx/IQBDYm2Mhz0KQ5hrJGN7CLWyAXv0ySkpDgZV1qqRVuqflpM?e=xKVLF0</v>
      </c>
      <c r="L18" s="2">
        <v>46064</v>
      </c>
      <c r="M18">
        <v>4</v>
      </c>
      <c r="N18" t="s">
        <v>68</v>
      </c>
      <c r="P18" t="s">
        <v>68</v>
      </c>
      <c r="Q18" s="2">
        <v>46125</v>
      </c>
      <c r="R18" t="s">
        <v>72</v>
      </c>
      <c r="S18" s="2">
        <v>46125</v>
      </c>
    </row>
    <row r="19" spans="1:19" x14ac:dyDescent="0.25">
      <c r="A19">
        <v>2026</v>
      </c>
      <c r="B19" s="2">
        <v>46023</v>
      </c>
      <c r="C19" s="2">
        <v>46112</v>
      </c>
      <c r="D19" t="s">
        <v>57</v>
      </c>
      <c r="F19" t="s">
        <v>99</v>
      </c>
      <c r="G19" s="2">
        <v>46058</v>
      </c>
      <c r="H19" t="s">
        <v>100</v>
      </c>
      <c r="I19" t="s">
        <v>63</v>
      </c>
      <c r="J19" t="s">
        <v>89</v>
      </c>
      <c r="K19" s="3" t="str">
        <f>HYPERLINK("https://ieeg-my.sharepoint.com/:b:/g/personal/transparencia_ieeg_org_mx/IQBBdFtvF8LeSYFoUBvCBdMOAcuAdW3PRv8KMkmY9RP015c?e=phuEU8")</f>
        <v>https://ieeg-my.sharepoint.com/:b:/g/personal/transparencia_ieeg_org_mx/IQBBdFtvF8LeSYFoUBvCBdMOAcuAdW3PRv8KMkmY9RP015c?e=phuEU8</v>
      </c>
      <c r="L19" s="2">
        <v>46063</v>
      </c>
      <c r="M19">
        <v>3</v>
      </c>
      <c r="N19" t="s">
        <v>68</v>
      </c>
      <c r="P19" t="s">
        <v>68</v>
      </c>
      <c r="Q19" s="2">
        <v>46125</v>
      </c>
      <c r="R19" t="s">
        <v>72</v>
      </c>
      <c r="S19" s="2">
        <v>46125</v>
      </c>
    </row>
    <row r="20" spans="1:19" x14ac:dyDescent="0.25">
      <c r="A20">
        <v>2026</v>
      </c>
      <c r="B20" s="2">
        <v>46023</v>
      </c>
      <c r="C20" s="2">
        <v>46112</v>
      </c>
      <c r="D20" t="s">
        <v>57</v>
      </c>
      <c r="F20" t="s">
        <v>101</v>
      </c>
      <c r="G20" s="2">
        <v>46059</v>
      </c>
      <c r="H20" t="s">
        <v>102</v>
      </c>
      <c r="I20" t="s">
        <v>63</v>
      </c>
      <c r="J20" t="s">
        <v>89</v>
      </c>
      <c r="K20" s="3" t="str">
        <f>HYPERLINK("https://ieeg-my.sharepoint.com/:b:/g/personal/transparencia_ieeg_org_mx/IQC_IW7YNsT_QZoFfCtdPH9oAbeLH9W5-88_Y6LCTdaCv30?e=jph6gC")</f>
        <v>https://ieeg-my.sharepoint.com/:b:/g/personal/transparencia_ieeg_org_mx/IQC_IW7YNsT_QZoFfCtdPH9oAbeLH9W5-88_Y6LCTdaCv30?e=jph6gC</v>
      </c>
      <c r="L20" s="2">
        <v>46066</v>
      </c>
      <c r="M20">
        <v>5</v>
      </c>
      <c r="N20" t="s">
        <v>68</v>
      </c>
      <c r="P20" t="s">
        <v>68</v>
      </c>
      <c r="Q20" s="2">
        <v>46125</v>
      </c>
      <c r="R20" t="s">
        <v>72</v>
      </c>
      <c r="S20" s="2">
        <v>46125</v>
      </c>
    </row>
    <row r="21" spans="1:19" x14ac:dyDescent="0.25">
      <c r="A21">
        <v>2026</v>
      </c>
      <c r="B21" s="2">
        <v>46023</v>
      </c>
      <c r="C21" s="2">
        <v>46112</v>
      </c>
      <c r="D21" t="s">
        <v>57</v>
      </c>
      <c r="F21" t="s">
        <v>103</v>
      </c>
      <c r="G21" s="2">
        <v>46062</v>
      </c>
      <c r="H21" t="s">
        <v>104</v>
      </c>
      <c r="I21" t="s">
        <v>63</v>
      </c>
      <c r="J21" t="s">
        <v>105</v>
      </c>
      <c r="K21" s="3" t="str">
        <f>HYPERLINK("https://ieeg-my.sharepoint.com/:b:/g/personal/transparencia_ieeg_org_mx/IQA7jPQSAlhDTpRs6IRoOWhDAR81fvjyuPYzqTJCYVoCZc4?e=N9g9hQ")</f>
        <v>https://ieeg-my.sharepoint.com/:b:/g/personal/transparencia_ieeg_org_mx/IQA7jPQSAlhDTpRs6IRoOWhDAR81fvjyuPYzqTJCYVoCZc4?e=N9g9hQ</v>
      </c>
      <c r="L21" s="2">
        <v>46066</v>
      </c>
      <c r="M21">
        <v>4</v>
      </c>
      <c r="N21" t="s">
        <v>68</v>
      </c>
      <c r="P21" t="s">
        <v>68</v>
      </c>
      <c r="Q21" s="2">
        <v>46125</v>
      </c>
      <c r="R21" t="s">
        <v>72</v>
      </c>
      <c r="S21" s="2">
        <v>46125</v>
      </c>
    </row>
    <row r="22" spans="1:19" x14ac:dyDescent="0.25">
      <c r="A22">
        <v>2026</v>
      </c>
      <c r="B22" s="2">
        <v>46023</v>
      </c>
      <c r="C22" s="2">
        <v>46112</v>
      </c>
      <c r="D22" t="s">
        <v>57</v>
      </c>
      <c r="F22" t="s">
        <v>106</v>
      </c>
      <c r="G22" s="2">
        <v>46063</v>
      </c>
      <c r="H22" t="s">
        <v>107</v>
      </c>
      <c r="I22" t="s">
        <v>63</v>
      </c>
      <c r="J22" t="s">
        <v>71</v>
      </c>
      <c r="K22" s="3" t="str">
        <f>HYPERLINK("https://ieeg-my.sharepoint.com/:b:/g/personal/transparencia_ieeg_org_mx/IQDBmVPa7Jz5SYL_P72RPUz8AekviIfoWpCLYrahs9GdGaE?e=S6S820")</f>
        <v>https://ieeg-my.sharepoint.com/:b:/g/personal/transparencia_ieeg_org_mx/IQDBmVPa7Jz5SYL_P72RPUz8AekviIfoWpCLYrahs9GdGaE?e=S6S820</v>
      </c>
      <c r="L22" s="2">
        <v>46069</v>
      </c>
      <c r="M22">
        <v>4</v>
      </c>
      <c r="N22" t="s">
        <v>68</v>
      </c>
      <c r="P22" t="s">
        <v>68</v>
      </c>
      <c r="Q22" s="2">
        <v>46125</v>
      </c>
      <c r="R22" t="s">
        <v>72</v>
      </c>
      <c r="S22" s="2">
        <v>46125</v>
      </c>
    </row>
    <row r="23" spans="1:19" x14ac:dyDescent="0.25">
      <c r="A23">
        <v>2026</v>
      </c>
      <c r="B23" s="2">
        <v>46023</v>
      </c>
      <c r="C23" s="2">
        <v>46112</v>
      </c>
      <c r="D23" t="s">
        <v>57</v>
      </c>
      <c r="F23" t="s">
        <v>108</v>
      </c>
      <c r="G23" s="2">
        <v>46063</v>
      </c>
      <c r="H23" t="s">
        <v>109</v>
      </c>
      <c r="I23" t="s">
        <v>63</v>
      </c>
      <c r="J23" t="s">
        <v>71</v>
      </c>
      <c r="K23" s="3" t="str">
        <f>HYPERLINK("https://ieeg-my.sharepoint.com/:b:/g/personal/transparencia_ieeg_org_mx/IQBHqA80HqO8T4KCo0smWbHfAQkxMak6DjsMl-0-2lYBoiA?e=wny9RK")</f>
        <v>https://ieeg-my.sharepoint.com/:b:/g/personal/transparencia_ieeg_org_mx/IQBHqA80HqO8T4KCo0smWbHfAQkxMak6DjsMl-0-2lYBoiA?e=wny9RK</v>
      </c>
      <c r="L23" s="2">
        <v>46069</v>
      </c>
      <c r="M23">
        <v>4</v>
      </c>
      <c r="N23" t="s">
        <v>68</v>
      </c>
      <c r="P23" t="s">
        <v>68</v>
      </c>
      <c r="Q23" s="2">
        <v>46125</v>
      </c>
      <c r="R23" t="s">
        <v>72</v>
      </c>
      <c r="S23" s="2">
        <v>46125</v>
      </c>
    </row>
    <row r="24" spans="1:19" x14ac:dyDescent="0.25">
      <c r="A24">
        <v>2026</v>
      </c>
      <c r="B24" s="2">
        <v>46023</v>
      </c>
      <c r="C24" s="2">
        <v>46112</v>
      </c>
      <c r="D24" t="s">
        <v>57</v>
      </c>
      <c r="F24" t="s">
        <v>110</v>
      </c>
      <c r="G24" s="2">
        <v>46063</v>
      </c>
      <c r="H24" t="s">
        <v>111</v>
      </c>
      <c r="I24" t="s">
        <v>63</v>
      </c>
      <c r="J24" t="s">
        <v>92</v>
      </c>
      <c r="K24" s="3" t="str">
        <f>HYPERLINK("https://ieeg-my.sharepoint.com/:b:/g/personal/transparencia_ieeg_org_mx/IQDr5hgzIZh4Tp0GmbacmyLfAZSiuicYdPOW7OggIOul_rk?e=H9N4Pe")</f>
        <v>https://ieeg-my.sharepoint.com/:b:/g/personal/transparencia_ieeg_org_mx/IQDr5hgzIZh4Tp0GmbacmyLfAZSiuicYdPOW7OggIOul_rk?e=H9N4Pe</v>
      </c>
      <c r="L24" s="2">
        <v>46064</v>
      </c>
      <c r="M24">
        <v>1</v>
      </c>
      <c r="N24" t="s">
        <v>68</v>
      </c>
      <c r="P24" t="s">
        <v>68</v>
      </c>
      <c r="Q24" s="2">
        <v>46125</v>
      </c>
      <c r="R24" t="s">
        <v>72</v>
      </c>
      <c r="S24" s="2">
        <v>46125</v>
      </c>
    </row>
    <row r="25" spans="1:19" x14ac:dyDescent="0.25">
      <c r="A25">
        <v>2026</v>
      </c>
      <c r="B25" s="2">
        <v>46023</v>
      </c>
      <c r="C25" s="2">
        <v>46112</v>
      </c>
      <c r="D25" t="s">
        <v>57</v>
      </c>
      <c r="F25" t="s">
        <v>112</v>
      </c>
      <c r="G25" s="2">
        <v>46069</v>
      </c>
      <c r="H25" t="s">
        <v>113</v>
      </c>
      <c r="I25" t="s">
        <v>63</v>
      </c>
      <c r="J25" t="s">
        <v>72</v>
      </c>
      <c r="K25" s="3" t="str">
        <f>HYPERLINK("https://ieeg-my.sharepoint.com/:b:/g/personal/transparencia_ieeg_org_mx/IQA8y8dRqVd0TKJ3o4BLKGzhAV4m7j7YtDocIS0MZQe0AIs?e=bz5hDo")</f>
        <v>https://ieeg-my.sharepoint.com/:b:/g/personal/transparencia_ieeg_org_mx/IQA8y8dRqVd0TKJ3o4BLKGzhAV4m7j7YtDocIS0MZQe0AIs?e=bz5hDo</v>
      </c>
      <c r="L25" s="2">
        <v>46071</v>
      </c>
      <c r="M25">
        <v>2</v>
      </c>
      <c r="N25" t="s">
        <v>68</v>
      </c>
      <c r="P25" t="s">
        <v>68</v>
      </c>
      <c r="Q25" s="2">
        <v>46125</v>
      </c>
      <c r="R25" t="s">
        <v>72</v>
      </c>
      <c r="S25" s="2">
        <v>46125</v>
      </c>
    </row>
    <row r="26" spans="1:19" x14ac:dyDescent="0.25">
      <c r="A26">
        <v>2026</v>
      </c>
      <c r="B26" s="2">
        <v>46023</v>
      </c>
      <c r="C26" s="2">
        <v>46112</v>
      </c>
      <c r="D26" t="s">
        <v>57</v>
      </c>
      <c r="F26" t="s">
        <v>114</v>
      </c>
      <c r="G26" s="2">
        <v>46070</v>
      </c>
      <c r="H26" t="s">
        <v>115</v>
      </c>
      <c r="I26" t="s">
        <v>63</v>
      </c>
      <c r="J26" t="s">
        <v>71</v>
      </c>
      <c r="K26" s="3" t="str">
        <f>HYPERLINK("https://ieeg-my.sharepoint.com/:b:/g/personal/transparencia_ieeg_org_mx/IQCDj2tye-gzTpw42Nlx7S0bAY_w-lpRi_5w0meodItIG8c?e=O7TJ9O")</f>
        <v>https://ieeg-my.sharepoint.com/:b:/g/personal/transparencia_ieeg_org_mx/IQCDj2tye-gzTpw42Nlx7S0bAY_w-lpRi_5w0meodItIG8c?e=O7TJ9O</v>
      </c>
      <c r="L26" s="2">
        <v>46073</v>
      </c>
      <c r="M26">
        <v>3</v>
      </c>
      <c r="N26" t="s">
        <v>68</v>
      </c>
      <c r="P26" t="s">
        <v>68</v>
      </c>
      <c r="Q26" s="2">
        <v>46125</v>
      </c>
      <c r="R26" t="s">
        <v>72</v>
      </c>
      <c r="S26" s="2">
        <v>46125</v>
      </c>
    </row>
    <row r="27" spans="1:19" x14ac:dyDescent="0.25">
      <c r="A27">
        <v>2026</v>
      </c>
      <c r="B27" s="2">
        <v>46023</v>
      </c>
      <c r="C27" s="2">
        <v>46112</v>
      </c>
      <c r="D27" t="s">
        <v>57</v>
      </c>
      <c r="F27" t="s">
        <v>116</v>
      </c>
      <c r="G27" s="2">
        <v>46070</v>
      </c>
      <c r="H27" t="s">
        <v>117</v>
      </c>
      <c r="I27" t="s">
        <v>63</v>
      </c>
      <c r="J27" t="s">
        <v>95</v>
      </c>
      <c r="K27" s="3" t="str">
        <f>HYPERLINK("https://ieeg-my.sharepoint.com/:b:/g/personal/transparencia_ieeg_org_mx/IQAcFM7qYvK0Qo_AYYqAIP_EAQlsiX19LyYq_81CVAaYYTw?e=g3oOGS")</f>
        <v>https://ieeg-my.sharepoint.com/:b:/g/personal/transparencia_ieeg_org_mx/IQAcFM7qYvK0Qo_AYYqAIP_EAQlsiX19LyYq_81CVAaYYTw?e=g3oOGS</v>
      </c>
      <c r="L27" s="2">
        <v>46073</v>
      </c>
      <c r="M27">
        <v>3</v>
      </c>
      <c r="N27" t="s">
        <v>68</v>
      </c>
      <c r="P27" t="s">
        <v>68</v>
      </c>
      <c r="Q27" s="2">
        <v>46125</v>
      </c>
      <c r="R27" t="s">
        <v>72</v>
      </c>
      <c r="S27" s="2">
        <v>46125</v>
      </c>
    </row>
    <row r="28" spans="1:19" x14ac:dyDescent="0.25">
      <c r="A28">
        <v>2026</v>
      </c>
      <c r="B28" s="2">
        <v>46023</v>
      </c>
      <c r="C28" s="2">
        <v>46112</v>
      </c>
      <c r="D28" t="s">
        <v>57</v>
      </c>
      <c r="F28" t="s">
        <v>118</v>
      </c>
      <c r="G28" s="2">
        <v>46071</v>
      </c>
      <c r="H28" t="s">
        <v>119</v>
      </c>
      <c r="I28" t="s">
        <v>63</v>
      </c>
      <c r="J28" t="s">
        <v>92</v>
      </c>
      <c r="K28" s="3" t="str">
        <f>HYPERLINK("https://ieeg-my.sharepoint.com/:b:/g/personal/transparencia_ieeg_org_mx/IQBWAorsSy5eQaTrF-MK44_5AYzq1kzg0hhHxNeZWs98L5M?e=6nHiNx")</f>
        <v>https://ieeg-my.sharepoint.com/:b:/g/personal/transparencia_ieeg_org_mx/IQBWAorsSy5eQaTrF-MK44_5AYzq1kzg0hhHxNeZWs98L5M?e=6nHiNx</v>
      </c>
      <c r="L28" s="2">
        <v>46072</v>
      </c>
      <c r="M28">
        <v>1</v>
      </c>
      <c r="N28" t="s">
        <v>68</v>
      </c>
      <c r="P28" t="s">
        <v>68</v>
      </c>
      <c r="Q28" s="2">
        <v>46125</v>
      </c>
      <c r="R28" t="s">
        <v>72</v>
      </c>
      <c r="S28" s="2">
        <v>46125</v>
      </c>
    </row>
    <row r="29" spans="1:19" x14ac:dyDescent="0.25">
      <c r="A29">
        <v>2026</v>
      </c>
      <c r="B29" s="2">
        <v>46023</v>
      </c>
      <c r="C29" s="2">
        <v>46112</v>
      </c>
      <c r="D29" t="s">
        <v>57</v>
      </c>
      <c r="F29" t="s">
        <v>120</v>
      </c>
      <c r="G29" s="2">
        <v>46076</v>
      </c>
      <c r="H29" t="s">
        <v>121</v>
      </c>
      <c r="I29" t="s">
        <v>63</v>
      </c>
      <c r="J29" t="s">
        <v>92</v>
      </c>
      <c r="K29" s="3" t="str">
        <f>HYPERLINK("https://ieeg-my.sharepoint.com/:b:/g/personal/transparencia_ieeg_org_mx/IQAbjpOo6dzCSKewiX51cLfSAaSNMCx-yLMYx_Jdl8vJ4ec?e=ZfYkge")</f>
        <v>https://ieeg-my.sharepoint.com/:b:/g/personal/transparencia_ieeg_org_mx/IQAbjpOo6dzCSKewiX51cLfSAaSNMCx-yLMYx_Jdl8vJ4ec?e=ZfYkge</v>
      </c>
      <c r="L29" s="2">
        <v>46078</v>
      </c>
      <c r="M29">
        <v>2</v>
      </c>
      <c r="N29" t="s">
        <v>68</v>
      </c>
      <c r="P29" t="s">
        <v>68</v>
      </c>
      <c r="Q29" s="2">
        <v>46125</v>
      </c>
      <c r="R29" t="s">
        <v>72</v>
      </c>
      <c r="S29" s="2">
        <v>46125</v>
      </c>
    </row>
    <row r="30" spans="1:19" x14ac:dyDescent="0.25">
      <c r="A30">
        <v>2026</v>
      </c>
      <c r="B30" s="2">
        <v>46023</v>
      </c>
      <c r="C30" s="2">
        <v>46112</v>
      </c>
      <c r="D30" t="s">
        <v>57</v>
      </c>
      <c r="F30" t="s">
        <v>122</v>
      </c>
      <c r="G30" s="2">
        <v>46076</v>
      </c>
      <c r="H30" t="s">
        <v>123</v>
      </c>
      <c r="I30" t="s">
        <v>63</v>
      </c>
      <c r="J30" t="s">
        <v>124</v>
      </c>
      <c r="K30" s="3" t="str">
        <f>HYPERLINK("https://ieeg-my.sharepoint.com/:b:/g/personal/transparencia_ieeg_org_mx/IQAPY_QO6c3RRYGezjPmrv4qAd5_fvVEpNL1M9WYilH2E-Q?e=pH280z")</f>
        <v>https://ieeg-my.sharepoint.com/:b:/g/personal/transparencia_ieeg_org_mx/IQAPY_QO6c3RRYGezjPmrv4qAd5_fvVEpNL1M9WYilH2E-Q?e=pH280z</v>
      </c>
      <c r="L30" s="2">
        <v>46080</v>
      </c>
      <c r="M30">
        <v>4</v>
      </c>
      <c r="N30" t="s">
        <v>68</v>
      </c>
      <c r="P30" t="s">
        <v>68</v>
      </c>
      <c r="Q30" s="2">
        <v>46125</v>
      </c>
      <c r="R30" t="s">
        <v>72</v>
      </c>
      <c r="S30" s="2">
        <v>46125</v>
      </c>
    </row>
    <row r="31" spans="1:19" x14ac:dyDescent="0.25">
      <c r="A31">
        <v>2026</v>
      </c>
      <c r="B31" s="2">
        <v>46023</v>
      </c>
      <c r="C31" s="2">
        <v>46112</v>
      </c>
      <c r="D31" t="s">
        <v>57</v>
      </c>
      <c r="F31" t="s">
        <v>125</v>
      </c>
      <c r="G31" s="2">
        <v>46076</v>
      </c>
      <c r="H31" t="s">
        <v>126</v>
      </c>
      <c r="I31" t="s">
        <v>63</v>
      </c>
      <c r="J31" t="s">
        <v>127</v>
      </c>
      <c r="K31" s="3" t="str">
        <f>HYPERLINK("https://ieeg-my.sharepoint.com/:b:/g/personal/transparencia_ieeg_org_mx/IQASufiTRxLDSbOxP1W5jekrAWIpDeUD4cplCYAWoXXrMck?e=QprLQB")</f>
        <v>https://ieeg-my.sharepoint.com/:b:/g/personal/transparencia_ieeg_org_mx/IQASufiTRxLDSbOxP1W5jekrAWIpDeUD4cplCYAWoXXrMck?e=QprLQB</v>
      </c>
      <c r="L31" s="2">
        <v>46083</v>
      </c>
      <c r="M31">
        <v>5</v>
      </c>
      <c r="N31" t="s">
        <v>68</v>
      </c>
      <c r="P31" t="s">
        <v>68</v>
      </c>
      <c r="Q31" s="2">
        <v>46125</v>
      </c>
      <c r="R31" t="s">
        <v>72</v>
      </c>
      <c r="S31" s="2">
        <v>46125</v>
      </c>
    </row>
    <row r="32" spans="1:19" x14ac:dyDescent="0.25">
      <c r="A32">
        <v>2026</v>
      </c>
      <c r="B32" s="2">
        <v>46023</v>
      </c>
      <c r="C32" s="2">
        <v>46112</v>
      </c>
      <c r="D32" t="s">
        <v>57</v>
      </c>
      <c r="F32" t="s">
        <v>128</v>
      </c>
      <c r="G32" s="2">
        <v>46077</v>
      </c>
      <c r="H32" t="s">
        <v>129</v>
      </c>
      <c r="I32" t="s">
        <v>63</v>
      </c>
      <c r="J32" t="s">
        <v>72</v>
      </c>
      <c r="K32" s="3" t="str">
        <f>HYPERLINK("https://ieeg-my.sharepoint.com/:b:/g/personal/transparencia_ieeg_org_mx/IQCL8laFzirjR7so2xeCXjlMARB6NINnCXCXj-HfDdrRZhg?e=lPMrYB")</f>
        <v>https://ieeg-my.sharepoint.com/:b:/g/personal/transparencia_ieeg_org_mx/IQCL8laFzirjR7so2xeCXjlMARB6NINnCXCXj-HfDdrRZhg?e=lPMrYB</v>
      </c>
      <c r="L32" s="2">
        <v>46084</v>
      </c>
      <c r="M32">
        <v>5</v>
      </c>
      <c r="N32" t="s">
        <v>68</v>
      </c>
      <c r="P32" t="s">
        <v>68</v>
      </c>
      <c r="Q32" s="2">
        <v>46125</v>
      </c>
      <c r="R32" t="s">
        <v>72</v>
      </c>
      <c r="S32" s="2">
        <v>46125</v>
      </c>
    </row>
    <row r="33" spans="1:19" x14ac:dyDescent="0.25">
      <c r="A33">
        <v>2026</v>
      </c>
      <c r="B33" s="2">
        <v>46023</v>
      </c>
      <c r="C33" s="2">
        <v>46112</v>
      </c>
      <c r="D33" t="s">
        <v>57</v>
      </c>
      <c r="F33" t="s">
        <v>130</v>
      </c>
      <c r="G33" s="2">
        <v>46077</v>
      </c>
      <c r="H33" t="s">
        <v>131</v>
      </c>
      <c r="I33" t="s">
        <v>63</v>
      </c>
      <c r="J33" t="s">
        <v>72</v>
      </c>
      <c r="K33" s="3" t="str">
        <f>HYPERLINK("https://ieeg-my.sharepoint.com/:b:/g/personal/transparencia_ieeg_org_mx/IQAtJRVlHzloRaqqX-b5RlLGAXOxpVaCkYwSbGvznwxYVzU?e=CcyKPh")</f>
        <v>https://ieeg-my.sharepoint.com/:b:/g/personal/transparencia_ieeg_org_mx/IQAtJRVlHzloRaqqX-b5RlLGAXOxpVaCkYwSbGvznwxYVzU?e=CcyKPh</v>
      </c>
      <c r="L33" s="2">
        <v>46080</v>
      </c>
      <c r="M33">
        <v>3</v>
      </c>
      <c r="N33" t="s">
        <v>68</v>
      </c>
      <c r="P33" t="s">
        <v>68</v>
      </c>
      <c r="Q33" s="2">
        <v>46125</v>
      </c>
      <c r="R33" t="s">
        <v>72</v>
      </c>
      <c r="S33" s="2">
        <v>46125</v>
      </c>
    </row>
    <row r="34" spans="1:19" x14ac:dyDescent="0.25">
      <c r="A34">
        <v>2026</v>
      </c>
      <c r="B34" s="2">
        <v>46023</v>
      </c>
      <c r="C34" s="2">
        <v>46112</v>
      </c>
      <c r="D34" t="s">
        <v>57</v>
      </c>
      <c r="F34" t="s">
        <v>132</v>
      </c>
      <c r="G34" s="2">
        <v>46079</v>
      </c>
      <c r="H34" t="s">
        <v>133</v>
      </c>
      <c r="I34" t="s">
        <v>63</v>
      </c>
      <c r="J34" t="s">
        <v>134</v>
      </c>
      <c r="K34" s="3" t="str">
        <f>HYPERLINK("https://ieeg-my.sharepoint.com/:b:/g/personal/transparencia_ieeg_org_mx/IQBJxocBTNM7T6jAE-h7v2BNAcTesVxZYSE1ufO2K6tAkCY?e=WjtulR")</f>
        <v>https://ieeg-my.sharepoint.com/:b:/g/personal/transparencia_ieeg_org_mx/IQBJxocBTNM7T6jAE-h7v2BNAcTesVxZYSE1ufO2K6tAkCY?e=WjtulR</v>
      </c>
      <c r="L34" s="2">
        <v>46085</v>
      </c>
      <c r="M34">
        <v>4</v>
      </c>
      <c r="N34" t="s">
        <v>68</v>
      </c>
      <c r="P34" t="s">
        <v>68</v>
      </c>
      <c r="Q34" s="2">
        <v>46125</v>
      </c>
      <c r="R34" t="s">
        <v>72</v>
      </c>
      <c r="S34" s="2">
        <v>46125</v>
      </c>
    </row>
    <row r="35" spans="1:19" x14ac:dyDescent="0.25">
      <c r="A35">
        <v>2026</v>
      </c>
      <c r="B35" s="2">
        <v>46023</v>
      </c>
      <c r="C35" s="2">
        <v>46112</v>
      </c>
      <c r="D35" t="s">
        <v>57</v>
      </c>
      <c r="F35" t="s">
        <v>135</v>
      </c>
      <c r="G35" s="2">
        <v>46083</v>
      </c>
      <c r="H35" t="s">
        <v>136</v>
      </c>
      <c r="I35" t="s">
        <v>63</v>
      </c>
      <c r="J35" t="s">
        <v>71</v>
      </c>
      <c r="K35" s="3" t="str">
        <f>HYPERLINK("https://ieeg-my.sharepoint.com/:b:/g/personal/transparencia_ieeg_org_mx/IQCuj13pgDF4SZxf4RnZtc8FAf1YMvRf_IJWFSnLxZtTJqA?e=zwbpa7")</f>
        <v>https://ieeg-my.sharepoint.com/:b:/g/personal/transparencia_ieeg_org_mx/IQCuj13pgDF4SZxf4RnZtc8FAf1YMvRf_IJWFSnLxZtTJqA?e=zwbpa7</v>
      </c>
      <c r="L35" s="2">
        <v>46086</v>
      </c>
      <c r="M35">
        <v>3</v>
      </c>
      <c r="N35" t="s">
        <v>68</v>
      </c>
      <c r="P35" t="s">
        <v>68</v>
      </c>
      <c r="Q35" s="2">
        <v>46125</v>
      </c>
      <c r="R35" t="s">
        <v>72</v>
      </c>
      <c r="S35" s="2">
        <v>46125</v>
      </c>
    </row>
    <row r="36" spans="1:19" x14ac:dyDescent="0.25">
      <c r="A36">
        <v>2026</v>
      </c>
      <c r="B36" s="2">
        <v>46023</v>
      </c>
      <c r="C36" s="2">
        <v>46112</v>
      </c>
      <c r="D36" t="s">
        <v>57</v>
      </c>
      <c r="F36" t="s">
        <v>137</v>
      </c>
      <c r="G36" s="2">
        <v>46083</v>
      </c>
      <c r="H36" t="s">
        <v>131</v>
      </c>
      <c r="I36" t="s">
        <v>63</v>
      </c>
      <c r="J36" t="s">
        <v>72</v>
      </c>
      <c r="K36" s="3" t="str">
        <f>HYPERLINK("https://ieeg-my.sharepoint.com/:b:/g/personal/transparencia_ieeg_org_mx/IQDg_wKtK44vS4Jd9Bh4qP5uAVbKYlM9473qKUTyF4GUkIM?e=3XtsFA")</f>
        <v>https://ieeg-my.sharepoint.com/:b:/g/personal/transparencia_ieeg_org_mx/IQDg_wKtK44vS4Jd9Bh4qP5uAVbKYlM9473qKUTyF4GUkIM?e=3XtsFA</v>
      </c>
      <c r="L36" s="2">
        <v>46084</v>
      </c>
      <c r="M36">
        <v>1</v>
      </c>
      <c r="N36" t="s">
        <v>68</v>
      </c>
      <c r="P36" t="s">
        <v>68</v>
      </c>
      <c r="Q36" s="2">
        <v>46125</v>
      </c>
      <c r="R36" t="s">
        <v>72</v>
      </c>
      <c r="S36" s="2">
        <v>46125</v>
      </c>
    </row>
    <row r="37" spans="1:19" x14ac:dyDescent="0.25">
      <c r="A37">
        <v>2026</v>
      </c>
      <c r="B37" s="2">
        <v>46023</v>
      </c>
      <c r="C37" s="2">
        <v>46112</v>
      </c>
      <c r="D37" t="s">
        <v>57</v>
      </c>
      <c r="F37" t="s">
        <v>138</v>
      </c>
      <c r="G37" s="2">
        <v>46083</v>
      </c>
      <c r="H37" t="s">
        <v>139</v>
      </c>
      <c r="I37" t="s">
        <v>63</v>
      </c>
      <c r="J37" t="s">
        <v>89</v>
      </c>
      <c r="K37" s="3" t="str">
        <f>HYPERLINK("https://ieeg-my.sharepoint.com/:b:/g/personal/transparencia_ieeg_org_mx/IQDqPFDyJPSBTZxQ6IMdcU04AXxLBeu20EVeuA91_VXkAwI?e=asojuf")</f>
        <v>https://ieeg-my.sharepoint.com/:b:/g/personal/transparencia_ieeg_org_mx/IQDqPFDyJPSBTZxQ6IMdcU04AXxLBeu20EVeuA91_VXkAwI?e=asojuf</v>
      </c>
      <c r="L37" s="2">
        <v>46090</v>
      </c>
      <c r="M37">
        <v>5</v>
      </c>
      <c r="N37" t="s">
        <v>68</v>
      </c>
      <c r="P37" t="s">
        <v>68</v>
      </c>
      <c r="Q37" s="2">
        <v>46125</v>
      </c>
      <c r="R37" t="s">
        <v>72</v>
      </c>
      <c r="S37" s="2">
        <v>46125</v>
      </c>
    </row>
    <row r="38" spans="1:19" x14ac:dyDescent="0.25">
      <c r="A38">
        <v>2026</v>
      </c>
      <c r="B38" s="2">
        <v>46023</v>
      </c>
      <c r="C38" s="2">
        <v>46112</v>
      </c>
      <c r="D38" t="s">
        <v>57</v>
      </c>
      <c r="F38" t="s">
        <v>140</v>
      </c>
      <c r="G38" s="2">
        <v>46084</v>
      </c>
      <c r="H38" t="s">
        <v>141</v>
      </c>
      <c r="I38" t="s">
        <v>63</v>
      </c>
      <c r="J38" t="s">
        <v>72</v>
      </c>
      <c r="K38" s="3" t="str">
        <f>HYPERLINK("https://ieeg-my.sharepoint.com/:b:/g/personal/transparencia_ieeg_org_mx/IQD7OyzrNVu2Tp9gP5aIdx5iAVJgfoiJem9FQaeRQ4LlbmE?e=92yn0e")</f>
        <v>https://ieeg-my.sharepoint.com/:b:/g/personal/transparencia_ieeg_org_mx/IQD7OyzrNVu2Tp9gP5aIdx5iAVJgfoiJem9FQaeRQ4LlbmE?e=92yn0e</v>
      </c>
      <c r="L38" s="2">
        <v>46100</v>
      </c>
      <c r="M38">
        <v>0</v>
      </c>
      <c r="N38" t="s">
        <v>68</v>
      </c>
      <c r="P38" t="s">
        <v>68</v>
      </c>
      <c r="Q38" s="2">
        <v>46125</v>
      </c>
      <c r="R38" t="s">
        <v>72</v>
      </c>
      <c r="S38" s="2">
        <v>46125</v>
      </c>
    </row>
    <row r="39" spans="1:19" x14ac:dyDescent="0.25">
      <c r="A39">
        <v>2026</v>
      </c>
      <c r="B39" s="2">
        <v>46023</v>
      </c>
      <c r="C39" s="2">
        <v>46112</v>
      </c>
      <c r="D39" t="s">
        <v>57</v>
      </c>
      <c r="F39" t="s">
        <v>142</v>
      </c>
      <c r="G39" s="2">
        <v>46084</v>
      </c>
      <c r="H39" t="s">
        <v>143</v>
      </c>
      <c r="I39" t="s">
        <v>63</v>
      </c>
      <c r="J39" t="s">
        <v>92</v>
      </c>
      <c r="K39" s="3" t="str">
        <f>HYPERLINK("https://ieeg-my.sharepoint.com/:b:/g/personal/transparencia_ieeg_org_mx/IQDoUDzVEyGmRb-PqkTKvbYPAc_yy4mXnbo0WuyxFMBIDgY?e=EUPIXz")</f>
        <v>https://ieeg-my.sharepoint.com/:b:/g/personal/transparencia_ieeg_org_mx/IQDoUDzVEyGmRb-PqkTKvbYPAc_yy4mXnbo0WuyxFMBIDgY?e=EUPIXz</v>
      </c>
      <c r="L39" s="2">
        <v>46085</v>
      </c>
      <c r="M39">
        <v>1</v>
      </c>
      <c r="N39" t="s">
        <v>68</v>
      </c>
      <c r="P39" t="s">
        <v>68</v>
      </c>
      <c r="Q39" s="2">
        <v>46125</v>
      </c>
      <c r="R39" t="s">
        <v>72</v>
      </c>
      <c r="S39" s="2">
        <v>46125</v>
      </c>
    </row>
    <row r="40" spans="1:19" x14ac:dyDescent="0.25">
      <c r="A40">
        <v>2026</v>
      </c>
      <c r="B40" s="2">
        <v>46023</v>
      </c>
      <c r="C40" s="2">
        <v>46112</v>
      </c>
      <c r="D40" t="s">
        <v>57</v>
      </c>
      <c r="F40" t="s">
        <v>144</v>
      </c>
      <c r="G40" s="2">
        <v>46084</v>
      </c>
      <c r="H40" t="s">
        <v>145</v>
      </c>
      <c r="I40" t="s">
        <v>63</v>
      </c>
      <c r="J40" t="s">
        <v>72</v>
      </c>
      <c r="K40" s="3" t="str">
        <f>HYPERLINK("https://ieeg-my.sharepoint.com/:b:/g/personal/transparencia_ieeg_org_mx/IQAMrhEfGQnoSZhHcWisDzdXAeNeUq4gbWXisq3GK3849V8?e=d2qfRX")</f>
        <v>https://ieeg-my.sharepoint.com/:b:/g/personal/transparencia_ieeg_org_mx/IQAMrhEfGQnoSZhHcWisDzdXAeNeUq4gbWXisq3GK3849V8?e=d2qfRX</v>
      </c>
      <c r="L40" s="2">
        <v>46099</v>
      </c>
      <c r="M40">
        <v>0</v>
      </c>
      <c r="N40" t="s">
        <v>68</v>
      </c>
      <c r="P40" t="s">
        <v>68</v>
      </c>
      <c r="Q40" s="2">
        <v>46125</v>
      </c>
      <c r="R40" t="s">
        <v>72</v>
      </c>
      <c r="S40" s="2">
        <v>46125</v>
      </c>
    </row>
    <row r="41" spans="1:19" x14ac:dyDescent="0.25">
      <c r="A41">
        <v>2026</v>
      </c>
      <c r="B41" s="2">
        <v>46023</v>
      </c>
      <c r="C41" s="2">
        <v>46112</v>
      </c>
      <c r="D41" t="s">
        <v>59</v>
      </c>
      <c r="F41" t="s">
        <v>146</v>
      </c>
      <c r="G41" s="2">
        <v>46084</v>
      </c>
      <c r="H41" t="s">
        <v>147</v>
      </c>
      <c r="I41" t="s">
        <v>63</v>
      </c>
      <c r="J41" t="s">
        <v>72</v>
      </c>
      <c r="K41" s="3" t="str">
        <f>HYPERLINK("https://ieeg-my.sharepoint.com/:b:/g/personal/transparencia_ieeg_org_mx/IQBLxnz0L_bFTb9OeCK-KsJoAV6a-Bro4grOHhRZz8o0JiI?e=gnfOAY")</f>
        <v>https://ieeg-my.sharepoint.com/:b:/g/personal/transparencia_ieeg_org_mx/IQBLxnz0L_bFTb9OeCK-KsJoAV6a-Bro4grOHhRZz8o0JiI?e=gnfOAY</v>
      </c>
      <c r="L41" s="2">
        <v>46099</v>
      </c>
      <c r="M41">
        <v>0</v>
      </c>
      <c r="N41" t="s">
        <v>68</v>
      </c>
      <c r="P41" t="s">
        <v>68</v>
      </c>
      <c r="Q41" s="2">
        <v>46125</v>
      </c>
      <c r="R41" t="s">
        <v>72</v>
      </c>
      <c r="S41" s="2">
        <v>46125</v>
      </c>
    </row>
    <row r="42" spans="1:19" x14ac:dyDescent="0.25">
      <c r="A42">
        <v>2026</v>
      </c>
      <c r="B42" s="2">
        <v>46023</v>
      </c>
      <c r="C42" s="2">
        <v>46112</v>
      </c>
      <c r="D42" t="s">
        <v>57</v>
      </c>
      <c r="F42" t="s">
        <v>148</v>
      </c>
      <c r="G42" s="2">
        <v>46084</v>
      </c>
      <c r="H42" t="s">
        <v>149</v>
      </c>
      <c r="I42" t="s">
        <v>63</v>
      </c>
      <c r="J42" t="s">
        <v>95</v>
      </c>
      <c r="K42" s="3" t="str">
        <f>HYPERLINK("https://ieeg-my.sharepoint.com/:b:/g/personal/transparencia_ieeg_org_mx/IQDT2afpqDyHRqXrUcRSXoClAdUXxkkYxVj0ZRGUoMfpOp0?e=9vYb7a")</f>
        <v>https://ieeg-my.sharepoint.com/:b:/g/personal/transparencia_ieeg_org_mx/IQDT2afpqDyHRqXrUcRSXoClAdUXxkkYxVj0ZRGUoMfpOp0?e=9vYb7a</v>
      </c>
      <c r="L42" s="2">
        <v>46091</v>
      </c>
      <c r="M42">
        <v>5</v>
      </c>
      <c r="N42" t="s">
        <v>68</v>
      </c>
      <c r="P42" t="s">
        <v>68</v>
      </c>
      <c r="Q42" s="2">
        <v>46125</v>
      </c>
      <c r="R42" t="s">
        <v>72</v>
      </c>
      <c r="S42" s="2">
        <v>46125</v>
      </c>
    </row>
    <row r="43" spans="1:19" x14ac:dyDescent="0.25">
      <c r="A43">
        <v>2026</v>
      </c>
      <c r="B43" s="2">
        <v>46023</v>
      </c>
      <c r="C43" s="2">
        <v>46112</v>
      </c>
      <c r="D43" t="s">
        <v>57</v>
      </c>
      <c r="F43" t="s">
        <v>150</v>
      </c>
      <c r="G43" s="2">
        <v>46085</v>
      </c>
      <c r="H43" t="s">
        <v>151</v>
      </c>
      <c r="I43" t="s">
        <v>63</v>
      </c>
      <c r="J43" t="s">
        <v>72</v>
      </c>
      <c r="K43" s="3" t="str">
        <f>HYPERLINK("https://ieeg-my.sharepoint.com/:b:/g/personal/transparencia_ieeg_org_mx/IQC0go1ArSM6QruMIgWN6slaAdizTfN0KW3WTW3t_1oFX-0?e=QTae8f")</f>
        <v>https://ieeg-my.sharepoint.com/:b:/g/personal/transparencia_ieeg_org_mx/IQC0go1ArSM6QruMIgWN6slaAdizTfN0KW3WTW3t_1oFX-0?e=QTae8f</v>
      </c>
      <c r="L43" s="2">
        <v>46090</v>
      </c>
      <c r="M43">
        <v>3</v>
      </c>
      <c r="N43" t="s">
        <v>68</v>
      </c>
      <c r="P43" t="s">
        <v>68</v>
      </c>
      <c r="Q43" s="2">
        <v>46125</v>
      </c>
      <c r="R43" t="s">
        <v>72</v>
      </c>
      <c r="S43" s="2">
        <v>46125</v>
      </c>
    </row>
    <row r="44" spans="1:19" x14ac:dyDescent="0.25">
      <c r="A44">
        <v>2026</v>
      </c>
      <c r="B44" s="2">
        <v>46023</v>
      </c>
      <c r="C44" s="2">
        <v>46112</v>
      </c>
      <c r="D44" t="s">
        <v>57</v>
      </c>
      <c r="F44" t="s">
        <v>152</v>
      </c>
      <c r="G44" s="2">
        <v>46086</v>
      </c>
      <c r="H44" t="s">
        <v>153</v>
      </c>
      <c r="I44" t="s">
        <v>63</v>
      </c>
      <c r="J44" t="s">
        <v>89</v>
      </c>
      <c r="K44" s="3" t="str">
        <f>HYPERLINK("https://ieeg-my.sharepoint.com/:b:/g/personal/transparencia_ieeg_org_mx/IQAIuhTeYmTfTKhIE2-P4OdoASz8DvIgcH_AByNKcScuaKs?e=KqgdWO")</f>
        <v>https://ieeg-my.sharepoint.com/:b:/g/personal/transparencia_ieeg_org_mx/IQAIuhTeYmTfTKhIE2-P4OdoASz8DvIgcH_AByNKcScuaKs?e=KqgdWO</v>
      </c>
      <c r="L44" s="2">
        <v>46092</v>
      </c>
      <c r="M44">
        <v>4</v>
      </c>
      <c r="N44" t="s">
        <v>68</v>
      </c>
      <c r="P44" t="s">
        <v>68</v>
      </c>
      <c r="Q44" s="2">
        <v>46125</v>
      </c>
      <c r="R44" t="s">
        <v>72</v>
      </c>
      <c r="S44" s="2">
        <v>46125</v>
      </c>
    </row>
    <row r="45" spans="1:19" x14ac:dyDescent="0.25">
      <c r="A45">
        <v>2026</v>
      </c>
      <c r="B45" s="2">
        <v>46023</v>
      </c>
      <c r="C45" s="2">
        <v>46112</v>
      </c>
      <c r="D45" t="s">
        <v>57</v>
      </c>
      <c r="F45" t="s">
        <v>154</v>
      </c>
      <c r="G45" s="2">
        <v>46086</v>
      </c>
      <c r="H45" t="s">
        <v>155</v>
      </c>
      <c r="I45" t="s">
        <v>63</v>
      </c>
      <c r="J45" t="s">
        <v>92</v>
      </c>
      <c r="K45" s="3" t="str">
        <f>HYPERLINK("https://ieeg-my.sharepoint.com/:b:/g/personal/transparencia_ieeg_org_mx/IQD3Hnr8-L1-QqtnptWNXeUdAVGqBLeXh1-jVkV1-3_dUC0?e=WcR5fe")</f>
        <v>https://ieeg-my.sharepoint.com/:b:/g/personal/transparencia_ieeg_org_mx/IQD3Hnr8-L1-QqtnptWNXeUdAVGqBLeXh1-jVkV1-3_dUC0?e=WcR5fe</v>
      </c>
      <c r="L45" s="2">
        <v>46092</v>
      </c>
      <c r="M45">
        <v>4</v>
      </c>
      <c r="N45" t="s">
        <v>68</v>
      </c>
      <c r="P45" t="s">
        <v>68</v>
      </c>
      <c r="Q45" s="2">
        <v>46125</v>
      </c>
      <c r="R45" t="s">
        <v>72</v>
      </c>
      <c r="S45" s="2">
        <v>46125</v>
      </c>
    </row>
    <row r="46" spans="1:19" x14ac:dyDescent="0.25">
      <c r="A46">
        <v>2026</v>
      </c>
      <c r="B46" s="2">
        <v>46023</v>
      </c>
      <c r="C46" s="2">
        <v>46112</v>
      </c>
      <c r="D46" t="s">
        <v>57</v>
      </c>
      <c r="F46" t="s">
        <v>156</v>
      </c>
      <c r="G46" s="2">
        <v>46090</v>
      </c>
      <c r="H46" t="s">
        <v>157</v>
      </c>
      <c r="I46" t="s">
        <v>63</v>
      </c>
      <c r="J46" t="s">
        <v>72</v>
      </c>
      <c r="K46" s="3" t="str">
        <f>HYPERLINK("https://ieeg-my.sharepoint.com/:b:/g/personal/transparencia_ieeg_org_mx/IQDh4Tuu9AmeRbUHE7Md7QVcATIfHIEaJfC_uYJ5do3Gd00?e=IF8wXr")</f>
        <v>https://ieeg-my.sharepoint.com/:b:/g/personal/transparencia_ieeg_org_mx/IQDh4Tuu9AmeRbUHE7Md7QVcATIfHIEaJfC_uYJ5do3Gd00?e=IF8wXr</v>
      </c>
      <c r="L46" s="2">
        <v>46093</v>
      </c>
      <c r="M46">
        <v>3</v>
      </c>
      <c r="N46" t="s">
        <v>68</v>
      </c>
      <c r="P46" t="s">
        <v>68</v>
      </c>
      <c r="Q46" s="2">
        <v>46125</v>
      </c>
      <c r="R46" t="s">
        <v>72</v>
      </c>
      <c r="S46" s="2">
        <v>46125</v>
      </c>
    </row>
    <row r="47" spans="1:19" x14ac:dyDescent="0.25">
      <c r="A47">
        <v>2026</v>
      </c>
      <c r="B47" s="2">
        <v>46023</v>
      </c>
      <c r="C47" s="2">
        <v>46112</v>
      </c>
      <c r="D47" t="s">
        <v>57</v>
      </c>
      <c r="F47" t="s">
        <v>158</v>
      </c>
      <c r="G47" s="2">
        <v>46090</v>
      </c>
      <c r="H47" t="s">
        <v>159</v>
      </c>
      <c r="I47" t="s">
        <v>63</v>
      </c>
      <c r="J47" t="s">
        <v>71</v>
      </c>
      <c r="K47" s="3" t="str">
        <f>HYPERLINK("https://ieeg-my.sharepoint.com/:b:/g/personal/transparencia_ieeg_org_mx/IQBIRzgiSi4TS5X9qQ8h4u2mAa18tW_8mEPv8Hf76NszoSw?e=zlsE2c")</f>
        <v>https://ieeg-my.sharepoint.com/:b:/g/personal/transparencia_ieeg_org_mx/IQBIRzgiSi4TS5X9qQ8h4u2mAa18tW_8mEPv8Hf76NszoSw?e=zlsE2c</v>
      </c>
      <c r="L47" s="2">
        <v>46094</v>
      </c>
      <c r="M47">
        <v>4</v>
      </c>
      <c r="N47" t="s">
        <v>68</v>
      </c>
      <c r="P47" t="s">
        <v>68</v>
      </c>
      <c r="Q47" s="2">
        <v>46125</v>
      </c>
      <c r="R47" t="s">
        <v>72</v>
      </c>
      <c r="S47" s="2">
        <v>46125</v>
      </c>
    </row>
    <row r="48" spans="1:19" x14ac:dyDescent="0.25">
      <c r="A48">
        <v>2026</v>
      </c>
      <c r="B48" s="2">
        <v>46023</v>
      </c>
      <c r="C48" s="2">
        <v>46112</v>
      </c>
      <c r="D48" t="s">
        <v>57</v>
      </c>
      <c r="F48" t="s">
        <v>160</v>
      </c>
      <c r="G48" s="2">
        <v>46090</v>
      </c>
      <c r="H48" t="s">
        <v>161</v>
      </c>
      <c r="I48" t="s">
        <v>63</v>
      </c>
      <c r="J48" t="s">
        <v>95</v>
      </c>
      <c r="K48" s="3" t="str">
        <f>HYPERLINK("https://ieeg-my.sharepoint.com/:b:/g/personal/transparencia_ieeg_org_mx/IQBp9azIlIVURZBnDxmGtHoKAapBwiU1lR7RSbVKsMivwJI?e=9SkfGw")</f>
        <v>https://ieeg-my.sharepoint.com/:b:/g/personal/transparencia_ieeg_org_mx/IQBp9azIlIVURZBnDxmGtHoKAapBwiU1lR7RSbVKsMivwJI?e=9SkfGw</v>
      </c>
      <c r="L48" s="2">
        <v>46093</v>
      </c>
      <c r="M48">
        <v>3</v>
      </c>
      <c r="N48" t="s">
        <v>68</v>
      </c>
      <c r="P48" t="s">
        <v>67</v>
      </c>
      <c r="Q48" s="2">
        <v>46125</v>
      </c>
      <c r="R48" t="s">
        <v>72</v>
      </c>
      <c r="S48" s="2">
        <v>46125</v>
      </c>
    </row>
    <row r="49" spans="1:19" x14ac:dyDescent="0.25">
      <c r="A49">
        <v>2026</v>
      </c>
      <c r="B49" s="2">
        <v>46023</v>
      </c>
      <c r="C49" s="2">
        <v>46112</v>
      </c>
      <c r="D49" t="s">
        <v>57</v>
      </c>
      <c r="F49" t="s">
        <v>162</v>
      </c>
      <c r="G49" s="2">
        <v>46090</v>
      </c>
      <c r="H49" t="s">
        <v>163</v>
      </c>
      <c r="I49" t="s">
        <v>63</v>
      </c>
      <c r="J49" t="s">
        <v>71</v>
      </c>
      <c r="K49" s="3" t="str">
        <f>HYPERLINK("https://ieeg-my.sharepoint.com/:b:/g/personal/transparencia_ieeg_org_mx/IQDFvFGQ_SSARpHjA0218iRbARuO_hlX-5g6rav6y-q8Piw?e=Ma6Kup")</f>
        <v>https://ieeg-my.sharepoint.com/:b:/g/personal/transparencia_ieeg_org_mx/IQDFvFGQ_SSARpHjA0218iRbARuO_hlX-5g6rav6y-q8Piw?e=Ma6Kup</v>
      </c>
      <c r="L49" s="2">
        <v>46098</v>
      </c>
      <c r="M49">
        <v>5</v>
      </c>
      <c r="N49" t="s">
        <v>68</v>
      </c>
      <c r="P49" t="s">
        <v>68</v>
      </c>
      <c r="Q49" s="2">
        <v>46125</v>
      </c>
      <c r="R49" t="s">
        <v>72</v>
      </c>
      <c r="S49" s="2">
        <v>46125</v>
      </c>
    </row>
    <row r="50" spans="1:19" x14ac:dyDescent="0.25">
      <c r="A50">
        <v>2026</v>
      </c>
      <c r="B50" s="2">
        <v>46023</v>
      </c>
      <c r="C50" s="2">
        <v>46112</v>
      </c>
      <c r="D50" t="s">
        <v>57</v>
      </c>
      <c r="F50" t="s">
        <v>164</v>
      </c>
      <c r="G50" s="2">
        <v>46091</v>
      </c>
      <c r="H50" t="s">
        <v>165</v>
      </c>
      <c r="I50" t="s">
        <v>63</v>
      </c>
      <c r="J50" t="s">
        <v>71</v>
      </c>
      <c r="K50" s="3" t="str">
        <f>HYPERLINK("https://ieeg-my.sharepoint.com/:b:/g/personal/transparencia_ieeg_org_mx/IQAY745l2ZrZTpCKEiVeD4iZAXaWSWi4r9F5UJ1GZaeUIkA?e=EZfE6c")</f>
        <v>https://ieeg-my.sharepoint.com/:b:/g/personal/transparencia_ieeg_org_mx/IQAY745l2ZrZTpCKEiVeD4iZAXaWSWi4r9F5UJ1GZaeUIkA?e=EZfE6c</v>
      </c>
      <c r="L50" s="2">
        <v>46098</v>
      </c>
      <c r="M50">
        <v>4</v>
      </c>
      <c r="N50" t="s">
        <v>68</v>
      </c>
      <c r="P50" t="s">
        <v>68</v>
      </c>
      <c r="Q50" s="2">
        <v>46125</v>
      </c>
      <c r="R50" t="s">
        <v>72</v>
      </c>
      <c r="S50" s="2">
        <v>46125</v>
      </c>
    </row>
    <row r="51" spans="1:19" x14ac:dyDescent="0.25">
      <c r="A51">
        <v>2026</v>
      </c>
      <c r="B51" s="2">
        <v>46023</v>
      </c>
      <c r="C51" s="2">
        <v>46112</v>
      </c>
      <c r="D51" t="s">
        <v>57</v>
      </c>
      <c r="F51" t="s">
        <v>166</v>
      </c>
      <c r="G51" s="2">
        <v>46092</v>
      </c>
      <c r="H51" t="s">
        <v>167</v>
      </c>
      <c r="I51" t="s">
        <v>63</v>
      </c>
      <c r="J51" t="s">
        <v>89</v>
      </c>
      <c r="K51" s="3" t="str">
        <f>HYPERLINK("https://ieeg-my.sharepoint.com/:b:/g/personal/transparencia_ieeg_org_mx/IQDup_sljpOnTJwRsg8d_9L1ASA0Jr--ABZJS9CJ1kbmdxs?e=VEcRz5")</f>
        <v>https://ieeg-my.sharepoint.com/:b:/g/personal/transparencia_ieeg_org_mx/IQDup_sljpOnTJwRsg8d_9L1ASA0Jr--ABZJS9CJ1kbmdxs?e=VEcRz5</v>
      </c>
      <c r="L51" s="2">
        <v>46099</v>
      </c>
      <c r="M51">
        <v>4</v>
      </c>
      <c r="N51" t="s">
        <v>68</v>
      </c>
      <c r="P51" t="s">
        <v>68</v>
      </c>
      <c r="Q51" s="2">
        <v>46125</v>
      </c>
      <c r="R51" t="s">
        <v>72</v>
      </c>
      <c r="S51" s="2">
        <v>46125</v>
      </c>
    </row>
    <row r="52" spans="1:19" x14ac:dyDescent="0.25">
      <c r="A52">
        <v>2026</v>
      </c>
      <c r="B52" s="2">
        <v>46023</v>
      </c>
      <c r="C52" s="2">
        <v>46112</v>
      </c>
      <c r="D52" t="s">
        <v>57</v>
      </c>
      <c r="F52" t="s">
        <v>168</v>
      </c>
      <c r="G52" s="2">
        <v>46099</v>
      </c>
      <c r="H52" t="s">
        <v>169</v>
      </c>
      <c r="I52" t="s">
        <v>63</v>
      </c>
      <c r="J52" t="s">
        <v>95</v>
      </c>
      <c r="K52" s="3" t="str">
        <f>HYPERLINK("https://ieeg-my.sharepoint.com/:b:/g/personal/transparencia_ieeg_org_mx/IQAXelL3hN89Qo-TDSIjrqfYAeFfKKCj91Xz9WH3DwD19d8?e=hj9hFV")</f>
        <v>https://ieeg-my.sharepoint.com/:b:/g/personal/transparencia_ieeg_org_mx/IQAXelL3hN89Qo-TDSIjrqfYAeFfKKCj91Xz9WH3DwD19d8?e=hj9hFV</v>
      </c>
      <c r="L52" s="2">
        <v>46101</v>
      </c>
      <c r="M52">
        <v>2</v>
      </c>
      <c r="N52" t="s">
        <v>68</v>
      </c>
      <c r="P52" t="s">
        <v>68</v>
      </c>
      <c r="Q52" s="2">
        <v>46125</v>
      </c>
      <c r="R52" t="s">
        <v>72</v>
      </c>
      <c r="S52" s="2">
        <v>46125</v>
      </c>
    </row>
    <row r="53" spans="1:19" x14ac:dyDescent="0.25">
      <c r="A53">
        <v>2026</v>
      </c>
      <c r="B53" s="2">
        <v>46023</v>
      </c>
      <c r="C53" s="2">
        <v>46112</v>
      </c>
      <c r="D53" t="s">
        <v>57</v>
      </c>
      <c r="F53" t="s">
        <v>170</v>
      </c>
      <c r="G53" s="2">
        <v>46100</v>
      </c>
      <c r="H53" t="s">
        <v>171</v>
      </c>
      <c r="I53" t="s">
        <v>63</v>
      </c>
      <c r="J53" t="s">
        <v>72</v>
      </c>
      <c r="K53" s="3" t="str">
        <f>HYPERLINK("https://ieeg-my.sharepoint.com/:b:/g/personal/transparencia_ieeg_org_mx/IQCMLVfHHrywSamsFYcOWa2cARV-hJSKKa6482eRNkzHfhI?e=52T7Nw")</f>
        <v>https://ieeg-my.sharepoint.com/:b:/g/personal/transparencia_ieeg_org_mx/IQCMLVfHHrywSamsFYcOWa2cARV-hJSKKa6482eRNkzHfhI?e=52T7Nw</v>
      </c>
      <c r="L53" s="2">
        <v>46125</v>
      </c>
      <c r="M53">
        <v>0</v>
      </c>
      <c r="N53" t="s">
        <v>68</v>
      </c>
      <c r="P53" t="s">
        <v>68</v>
      </c>
      <c r="Q53" s="2">
        <v>46125</v>
      </c>
      <c r="R53" t="s">
        <v>72</v>
      </c>
      <c r="S53" s="2">
        <v>46125</v>
      </c>
    </row>
    <row r="54" spans="1:19" x14ac:dyDescent="0.25">
      <c r="A54">
        <v>2026</v>
      </c>
      <c r="B54" s="2">
        <v>46023</v>
      </c>
      <c r="C54" s="2">
        <v>46112</v>
      </c>
      <c r="D54" t="s">
        <v>57</v>
      </c>
      <c r="F54" t="s">
        <v>172</v>
      </c>
      <c r="G54" s="2">
        <v>46101</v>
      </c>
      <c r="H54" t="s">
        <v>173</v>
      </c>
      <c r="I54" t="s">
        <v>63</v>
      </c>
      <c r="J54" t="s">
        <v>84</v>
      </c>
      <c r="K54" s="3" t="str">
        <f>HYPERLINK("https://ieeg-my.sharepoint.com/:b:/g/personal/transparencia_ieeg_org_mx/IQD7FOt75_bVRasWXQ7c3yCxAZ_13Isb3fEg3dhDIiETzeg?e=aoPzqy")</f>
        <v>https://ieeg-my.sharepoint.com/:b:/g/personal/transparencia_ieeg_org_mx/IQD7FOt75_bVRasWXQ7c3yCxAZ_13Isb3fEg3dhDIiETzeg?e=aoPzqy</v>
      </c>
      <c r="L54" s="2">
        <v>46105</v>
      </c>
      <c r="M54">
        <v>2</v>
      </c>
      <c r="N54" t="s">
        <v>68</v>
      </c>
      <c r="P54" t="s">
        <v>68</v>
      </c>
      <c r="Q54" s="2">
        <v>46125</v>
      </c>
      <c r="R54" t="s">
        <v>72</v>
      </c>
      <c r="S54" s="2">
        <v>46125</v>
      </c>
    </row>
    <row r="55" spans="1:19" x14ac:dyDescent="0.25">
      <c r="A55">
        <v>2026</v>
      </c>
      <c r="B55" s="2">
        <v>46023</v>
      </c>
      <c r="C55" s="2">
        <v>46112</v>
      </c>
      <c r="D55" t="s">
        <v>57</v>
      </c>
      <c r="F55" t="s">
        <v>174</v>
      </c>
      <c r="G55" s="2">
        <v>46104</v>
      </c>
      <c r="H55" t="s">
        <v>175</v>
      </c>
      <c r="I55" t="s">
        <v>63</v>
      </c>
      <c r="J55" t="s">
        <v>176</v>
      </c>
      <c r="K55" s="3" t="str">
        <f>HYPERLINK("https://ieeg-my.sharepoint.com/:b:/g/personal/transparencia_ieeg_org_mx/IQBGzkMrSrKbRI9ZoiGHjYoPAbse_BUXiEPYRMkqUMUQsbk?e=nRd9iM")</f>
        <v>https://ieeg-my.sharepoint.com/:b:/g/personal/transparencia_ieeg_org_mx/IQBGzkMrSrKbRI9ZoiGHjYoPAbse_BUXiEPYRMkqUMUQsbk?e=nRd9iM</v>
      </c>
      <c r="L55" s="2">
        <v>46125</v>
      </c>
      <c r="M55">
        <v>8</v>
      </c>
      <c r="N55" t="s">
        <v>68</v>
      </c>
      <c r="P55" t="s">
        <v>68</v>
      </c>
      <c r="Q55" s="2">
        <v>46125</v>
      </c>
      <c r="R55" t="s">
        <v>72</v>
      </c>
      <c r="S55" s="2">
        <v>46125</v>
      </c>
    </row>
    <row r="56" spans="1:19" x14ac:dyDescent="0.25">
      <c r="A56">
        <v>2026</v>
      </c>
      <c r="B56" s="2">
        <v>46023</v>
      </c>
      <c r="C56" s="2">
        <v>46112</v>
      </c>
      <c r="D56" t="s">
        <v>57</v>
      </c>
      <c r="F56" t="s">
        <v>177</v>
      </c>
      <c r="G56" s="2">
        <v>46105</v>
      </c>
      <c r="H56" t="s">
        <v>178</v>
      </c>
      <c r="I56" t="s">
        <v>63</v>
      </c>
      <c r="J56" t="s">
        <v>89</v>
      </c>
      <c r="K56" s="3" t="str">
        <f>HYPERLINK("https://ieeg-my.sharepoint.com/:b:/g/personal/transparencia_ieeg_org_mx/IQDTBFRd0wBaQKVaD0xQk13AAdwMSdGR1zY02sAnoR-EhRY?e=5qc0pG")</f>
        <v>https://ieeg-my.sharepoint.com/:b:/g/personal/transparencia_ieeg_org_mx/IQDTBFRd0wBaQKVaD0xQk13AAdwMSdGR1zY02sAnoR-EhRY?e=5qc0pG</v>
      </c>
      <c r="L56" s="2">
        <v>46120</v>
      </c>
      <c r="M56">
        <v>5</v>
      </c>
      <c r="N56" t="s">
        <v>68</v>
      </c>
      <c r="P56" t="s">
        <v>68</v>
      </c>
      <c r="Q56" s="2">
        <v>46125</v>
      </c>
      <c r="R56" t="s">
        <v>72</v>
      </c>
      <c r="S56" s="2">
        <v>46125</v>
      </c>
    </row>
    <row r="57" spans="1:19" x14ac:dyDescent="0.25">
      <c r="A57">
        <v>2026</v>
      </c>
      <c r="B57" s="2">
        <v>46023</v>
      </c>
      <c r="C57" s="2">
        <v>46112</v>
      </c>
      <c r="D57" t="s">
        <v>59</v>
      </c>
      <c r="F57" t="s">
        <v>179</v>
      </c>
      <c r="G57" s="2">
        <v>46106</v>
      </c>
      <c r="H57" t="s">
        <v>180</v>
      </c>
      <c r="I57" t="s">
        <v>63</v>
      </c>
      <c r="J57" t="s">
        <v>84</v>
      </c>
      <c r="K57" s="3" t="str">
        <f>HYPERLINK("https://ieeg-my.sharepoint.com/:b:/g/personal/transparencia_ieeg_org_mx/IQDTUrlgKE8GS74omxFm9OfKAe_8kS2M94Ehj1NMlkMHOrw?e=7JhAnK")</f>
        <v>https://ieeg-my.sharepoint.com/:b:/g/personal/transparencia_ieeg_org_mx/IQDTUrlgKE8GS74omxFm9OfKAe_8kS2M94Ehj1NMlkMHOrw?e=7JhAnK</v>
      </c>
      <c r="L57" s="2">
        <v>46120</v>
      </c>
      <c r="M57">
        <v>4</v>
      </c>
      <c r="N57" t="s">
        <v>68</v>
      </c>
      <c r="P57" t="s">
        <v>68</v>
      </c>
      <c r="Q57" s="2">
        <v>46125</v>
      </c>
      <c r="R57" t="s">
        <v>72</v>
      </c>
      <c r="S57" s="2">
        <v>46125</v>
      </c>
    </row>
  </sheetData>
  <mergeCells count="7">
    <mergeCell ref="A6:T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N8:N201" xr:uid="{00000000-0002-0000-0000-000002000000}">
      <formula1>Hidden_313</formula1>
    </dataValidation>
    <dataValidation type="list" allowBlank="1" showErrorMessage="1" sqref="P8:P201" xr:uid="{00000000-0002-0000-0000-000003000000}">
      <formula1>Hidden_415</formula1>
    </dataValidation>
  </dataValidations>
  <hyperlinks>
    <hyperlink ref="K8" r:id="rId1" display="https://ieeg-my.sharepoint.com/:b:/g/personal/transparencia_ieeg_org_mx/IQAWjjY7jAqTRZ_Y3z-LDgB1Ae8CU8OAagUSye4YmZpSWZA?e=dsSIMl" xr:uid="{8D70386F-16AB-4374-9517-26109F286240}"/>
    <hyperlink ref="K9" r:id="rId2" display="https://ieeg-my.sharepoint.com/:b:/g/personal/transparencia_ieeg_org_mx/IQBTpb7EqApMQIFQwvgiYdhZATdywIezQ5Mwq-NYbEBuJWY?e=piRZbN" xr:uid="{0D6C7B0A-4009-4ADE-8BB2-4BC08D19C81E}"/>
    <hyperlink ref="K10" r:id="rId3" display="https://ieeg-my.sharepoint.com/:b:/g/personal/transparencia_ieeg_org_mx/IQCUfWArQBbMR4pUYn5Ud_YEAUy2M4D2eak-AnFwBxzfmU4?e=Mld4aW" xr:uid="{7A16F6FD-FC64-4F44-9FB7-8D631E029341}"/>
    <hyperlink ref="K11" r:id="rId4" display="https://ieeg-my.sharepoint.com/:b:/g/personal/transparencia_ieeg_org_mx/IQDpipHRiS3gQbFp4g4HOUFWATzXIkrhMhMrB_Hvu9JO__k?e=dapPpD" xr:uid="{87B92B46-E1BF-4980-B0B9-AA5216A24861}"/>
    <hyperlink ref="K12" r:id="rId5" display="https://ieeg-my.sharepoint.com/:b:/g/personal/transparencia_ieeg_org_mx/IQAHslcHsqqaRp4Roco0xiz1AW4f-Ft_OmsDH-8HCEpe-qU?e=MZk1VF" xr:uid="{43730BE0-BAE4-4C34-8B37-14D5C970CF88}"/>
    <hyperlink ref="K13" r:id="rId6" display="https://ieeg-my.sharepoint.com/:b:/g/personal/transparencia_ieeg_org_mx/IQASEjvnR7XLSqmLsugqwM6AAfzubVcxP9P_pbni8jKYISU?e=CEQrc2" xr:uid="{C5B7EC91-963F-4C17-BF57-47152503D63B}"/>
    <hyperlink ref="K14" r:id="rId7" display="https://ieeg-my.sharepoint.com/:b:/g/personal/transparencia_ieeg_org_mx/IQAByAGQoMeeTrv0GxF0-ohfAUq25wJ083eUC7CWVIV4iw8?e=OuG3OX" xr:uid="{54011C78-25FC-491F-83B0-05B1FD9F8A3F}"/>
    <hyperlink ref="K15" r:id="rId8" display="https://ieeg-my.sharepoint.com/:b:/g/personal/transparencia_ieeg_org_mx/IQBsHG4WmEljRrsbh2Jyh39oAamR0fiUVmaNhj_v6e21BpE?e=c2e7a5" xr:uid="{44905017-BEC3-42F8-80FB-3F6B4405D358}"/>
    <hyperlink ref="K16" r:id="rId9" display="https://ieeg-my.sharepoint.com/:b:/g/personal/transparencia_ieeg_org_mx/IQB4PrU2BFUgR6klIoLg-P0mAeWjO2oLfiTmRWLphsFsUtU?e=bs2M35" xr:uid="{4AA2B945-D876-45B5-8143-E88F5A4A2372}"/>
    <hyperlink ref="K17" r:id="rId10" display="https://ieeg-my.sharepoint.com/:b:/g/personal/transparencia_ieeg_org_mx/IQBoqywSc5e6RrkvfEAuSTKlAYe955eonOuM9Yul2B44OFw?e=EyTqAJ" xr:uid="{64CBF758-2D0D-4940-8A38-53461B8B1F1D}"/>
    <hyperlink ref="K18" r:id="rId11" display="https://ieeg-my.sharepoint.com/:b:/g/personal/transparencia_ieeg_org_mx/IQBDYm2Mhz0KQ5hrJGN7CLWyAXv0ySkpDgZV1qqRVuqflpM?e=xKVLF0" xr:uid="{04DFD066-393C-48C4-BE12-7E48D1D59605}"/>
    <hyperlink ref="K19" r:id="rId12" display="https://ieeg-my.sharepoint.com/:b:/g/personal/transparencia_ieeg_org_mx/IQBBdFtvF8LeSYFoUBvCBdMOAcuAdW3PRv8KMkmY9RP015c?e=phuEU8" xr:uid="{03A37F2D-13CD-4F71-946C-DCD79BBFC03D}"/>
    <hyperlink ref="K20" r:id="rId13" display="https://ieeg-my.sharepoint.com/:b:/g/personal/transparencia_ieeg_org_mx/IQC_IW7YNsT_QZoFfCtdPH9oAbeLH9W5-88_Y6LCTdaCv30?e=jph6gC" xr:uid="{53D5B935-B108-44CB-8FE5-27D08E2E5552}"/>
    <hyperlink ref="K21" r:id="rId14" display="https://ieeg-my.sharepoint.com/:b:/g/personal/transparencia_ieeg_org_mx/IQA7jPQSAlhDTpRs6IRoOWhDAR81fvjyuPYzqTJCYVoCZc4?e=N9g9hQ" xr:uid="{6D0F8D80-88C3-4476-8D27-1A31F78BC43A}"/>
    <hyperlink ref="K22" r:id="rId15" display="https://ieeg-my.sharepoint.com/:b:/g/personal/transparencia_ieeg_org_mx/IQDBmVPa7Jz5SYL_P72RPUz8AekviIfoWpCLYrahs9GdGaE?e=S6S820" xr:uid="{C7922DC0-FFC0-4925-A821-98B339C80C96}"/>
    <hyperlink ref="K23" r:id="rId16" display="https://ieeg-my.sharepoint.com/:b:/g/personal/transparencia_ieeg_org_mx/IQBHqA80HqO8T4KCo0smWbHfAQkxMak6DjsMl-0-2lYBoiA?e=wny9RK" xr:uid="{D06F94E8-7FA4-4067-9321-71BB6AF60AA8}"/>
    <hyperlink ref="K24" r:id="rId17" display="https://ieeg-my.sharepoint.com/:b:/g/personal/transparencia_ieeg_org_mx/IQDr5hgzIZh4Tp0GmbacmyLfAZSiuicYdPOW7OggIOul_rk?e=H9N4Pe" xr:uid="{124CF8B6-B9D1-4E37-B6E9-9661E42CB900}"/>
    <hyperlink ref="K25" r:id="rId18" display="https://ieeg-my.sharepoint.com/:b:/g/personal/transparencia_ieeg_org_mx/IQA8y8dRqVd0TKJ3o4BLKGzhAV4m7j7YtDocIS0MZQe0AIs?e=bz5hDo" xr:uid="{3C2B6DFA-0691-4BD2-A1E6-05C1B708E16A}"/>
    <hyperlink ref="K26" r:id="rId19" display="https://ieeg-my.sharepoint.com/:b:/g/personal/transparencia_ieeg_org_mx/IQCDj2tye-gzTpw42Nlx7S0bAY_w-lpRi_5w0meodItIG8c?e=O7TJ9O" xr:uid="{F54DB09C-A6E4-4C63-A203-D5A5F11F8FD4}"/>
    <hyperlink ref="K27" r:id="rId20" display="https://ieeg-my.sharepoint.com/:b:/g/personal/transparencia_ieeg_org_mx/IQAcFM7qYvK0Qo_AYYqAIP_EAQlsiX19LyYq_81CVAaYYTw?e=g3oOGS" xr:uid="{F29E4405-72D6-411A-9788-BF7B81E1BD65}"/>
    <hyperlink ref="K28" r:id="rId21" display="https://ieeg-my.sharepoint.com/:b:/g/personal/transparencia_ieeg_org_mx/IQBWAorsSy5eQaTrF-MK44_5AYzq1kzg0hhHxNeZWs98L5M?e=6nHiNx" xr:uid="{7EBF6CA2-CBB1-4DAB-A990-38D13034D2FD}"/>
    <hyperlink ref="K29" r:id="rId22" display="https://ieeg-my.sharepoint.com/:b:/g/personal/transparencia_ieeg_org_mx/IQAbjpOo6dzCSKewiX51cLfSAaSNMCx-yLMYx_Jdl8vJ4ec?e=ZfYkge" xr:uid="{930B6E85-3508-4763-A0FB-D33A5425D690}"/>
    <hyperlink ref="K30" r:id="rId23" display="https://ieeg-my.sharepoint.com/:b:/g/personal/transparencia_ieeg_org_mx/IQAPY_QO6c3RRYGezjPmrv4qAd5_fvVEpNL1M9WYilH2E-Q?e=pH280z" xr:uid="{14E4C4AE-805A-49E2-A100-215A00ECFF49}"/>
    <hyperlink ref="K31" r:id="rId24" display="https://ieeg-my.sharepoint.com/:b:/g/personal/transparencia_ieeg_org_mx/IQASufiTRxLDSbOxP1W5jekrAWIpDeUD4cplCYAWoXXrMck?e=QprLQB" xr:uid="{0AD10FC7-6FB9-4AC0-A37B-89B88F1CA856}"/>
    <hyperlink ref="K32" r:id="rId25" display="https://ieeg-my.sharepoint.com/:b:/g/personal/transparencia_ieeg_org_mx/IQCL8laFzirjR7so2xeCXjlMARB6NINnCXCXj-HfDdrRZhg?e=lPMrYB" xr:uid="{3E29B602-1669-4FB4-B986-1BF74D05A775}"/>
    <hyperlink ref="K33" r:id="rId26" display="https://ieeg-my.sharepoint.com/:b:/g/personal/transparencia_ieeg_org_mx/IQAtJRVlHzloRaqqX-b5RlLGAXOxpVaCkYwSbGvznwxYVzU?e=CcyKPh" xr:uid="{01D04901-6521-4CB8-A505-67DC7462467C}"/>
    <hyperlink ref="K34" r:id="rId27" display="https://ieeg-my.sharepoint.com/:b:/g/personal/transparencia_ieeg_org_mx/IQBJxocBTNM7T6jAE-h7v2BNAcTesVxZYSE1ufO2K6tAkCY?e=WjtulR" xr:uid="{C36B3F92-B38B-4D7A-9558-607B2A988959}"/>
    <hyperlink ref="K35" r:id="rId28" display="https://ieeg-my.sharepoint.com/:b:/g/personal/transparencia_ieeg_org_mx/IQCuj13pgDF4SZxf4RnZtc8FAf1YMvRf_IJWFSnLxZtTJqA?e=zwbpa7" xr:uid="{EF345B3D-2242-48F7-8103-2CDC4C6A4136}"/>
    <hyperlink ref="K36" r:id="rId29" display="https://ieeg-my.sharepoint.com/:b:/g/personal/transparencia_ieeg_org_mx/IQDg_wKtK44vS4Jd9Bh4qP5uAVbKYlM9473qKUTyF4GUkIM?e=3XtsFA" xr:uid="{B248859C-482A-45FD-869E-53F4BAF23036}"/>
    <hyperlink ref="K37" r:id="rId30" display="https://ieeg-my.sharepoint.com/:b:/g/personal/transparencia_ieeg_org_mx/IQDqPFDyJPSBTZxQ6IMdcU04AXxLBeu20EVeuA91_VXkAwI?e=asojuf" xr:uid="{C0015176-4F41-4274-A753-9918E035D7B6}"/>
    <hyperlink ref="K38" r:id="rId31" display="https://ieeg-my.sharepoint.com/:b:/g/personal/transparencia_ieeg_org_mx/IQD7OyzrNVu2Tp9gP5aIdx5iAVJgfoiJem9FQaeRQ4LlbmE?e=92yn0e" xr:uid="{0E324C98-34CB-4962-8421-A2CEDD3D2996}"/>
    <hyperlink ref="K39" r:id="rId32" display="https://ieeg-my.sharepoint.com/:b:/g/personal/transparencia_ieeg_org_mx/IQDoUDzVEyGmRb-PqkTKvbYPAc_yy4mXnbo0WuyxFMBIDgY?e=EUPIXz" xr:uid="{C024FA60-CAC8-40DB-B256-1772D6891590}"/>
    <hyperlink ref="K40" r:id="rId33" display="https://ieeg-my.sharepoint.com/:b:/g/personal/transparencia_ieeg_org_mx/IQAMrhEfGQnoSZhHcWisDzdXAeNeUq4gbWXisq3GK3849V8?e=d2qfRX" xr:uid="{05AEE94A-9016-4A5E-B687-9720A655EABA}"/>
    <hyperlink ref="K41" r:id="rId34" display="https://ieeg-my.sharepoint.com/:b:/g/personal/transparencia_ieeg_org_mx/IQBLxnz0L_bFTb9OeCK-KsJoAV6a-Bro4grOHhRZz8o0JiI?e=gnfOAY" xr:uid="{93BEFA71-C2E6-4A6F-A3AF-41C9E284B70D}"/>
    <hyperlink ref="K42" r:id="rId35" display="https://ieeg-my.sharepoint.com/:b:/g/personal/transparencia_ieeg_org_mx/IQDT2afpqDyHRqXrUcRSXoClAdUXxkkYxVj0ZRGUoMfpOp0?e=9vYb7a" xr:uid="{3782C0D7-00D2-40A8-A079-1CE874588F79}"/>
    <hyperlink ref="K43" r:id="rId36" display="https://ieeg-my.sharepoint.com/:b:/g/personal/transparencia_ieeg_org_mx/IQC0go1ArSM6QruMIgWN6slaAdizTfN0KW3WTW3t_1oFX-0?e=QTae8f" xr:uid="{B3B6ED35-07BE-47D2-A9A7-D79F8C2AF949}"/>
    <hyperlink ref="K44" r:id="rId37" display="https://ieeg-my.sharepoint.com/:b:/g/personal/transparencia_ieeg_org_mx/IQAIuhTeYmTfTKhIE2-P4OdoASz8DvIgcH_AByNKcScuaKs?e=KqgdWO" xr:uid="{C2F2A347-284D-42A8-A3F1-3E0D1F3F5798}"/>
    <hyperlink ref="K45" r:id="rId38" display="https://ieeg-my.sharepoint.com/:b:/g/personal/transparencia_ieeg_org_mx/IQD3Hnr8-L1-QqtnptWNXeUdAVGqBLeXh1-jVkV1-3_dUC0?e=WcR5fe" xr:uid="{7CF3EF6A-A367-4814-838F-F93A581BD95F}"/>
    <hyperlink ref="K46" r:id="rId39" display="https://ieeg-my.sharepoint.com/:b:/g/personal/transparencia_ieeg_org_mx/IQDh4Tuu9AmeRbUHE7Md7QVcATIfHIEaJfC_uYJ5do3Gd00?e=IF8wXr" xr:uid="{401D532A-7D76-43F5-AA43-D62A19E6770F}"/>
    <hyperlink ref="K47" r:id="rId40" display="https://ieeg-my.sharepoint.com/:b:/g/personal/transparencia_ieeg_org_mx/IQBIRzgiSi4TS5X9qQ8h4u2mAa18tW_8mEPv8Hf76NszoSw?e=zlsE2c" xr:uid="{62934F15-9D10-448E-9622-7976DDD90319}"/>
    <hyperlink ref="K48" r:id="rId41" display="https://ieeg-my.sharepoint.com/:b:/g/personal/transparencia_ieeg_org_mx/IQBp9azIlIVURZBnDxmGtHoKAapBwiU1lR7RSbVKsMivwJI?e=9SkfGw" xr:uid="{1CD51EE1-F1D7-4869-A0F7-A2205C33BDBD}"/>
    <hyperlink ref="K49" r:id="rId42" display="https://ieeg-my.sharepoint.com/:b:/g/personal/transparencia_ieeg_org_mx/IQDFvFGQ_SSARpHjA0218iRbARuO_hlX-5g6rav6y-q8Piw?e=Ma6Kup" xr:uid="{E8C99FFD-1731-4584-AFE9-539D562F26DC}"/>
    <hyperlink ref="K50" r:id="rId43" display="https://ieeg-my.sharepoint.com/:b:/g/personal/transparencia_ieeg_org_mx/IQAY745l2ZrZTpCKEiVeD4iZAXaWSWi4r9F5UJ1GZaeUIkA?e=EZfE6c" xr:uid="{968F275E-6B2D-4DD0-B02E-20AFCE9230C1}"/>
    <hyperlink ref="K51" r:id="rId44" display="https://ieeg-my.sharepoint.com/:b:/g/personal/transparencia_ieeg_org_mx/IQDup_sljpOnTJwRsg8d_9L1ASA0Jr--ABZJS9CJ1kbmdxs?e=VEcRz5" xr:uid="{3BEE47C1-C140-4F6C-A287-709CDC9457BD}"/>
    <hyperlink ref="K52" r:id="rId45" display="https://ieeg-my.sharepoint.com/:b:/g/personal/transparencia_ieeg_org_mx/IQAXelL3hN89Qo-TDSIjrqfYAeFfKKCj91Xz9WH3DwD19d8?e=hj9hFV" xr:uid="{978930AF-AF31-420A-998A-C3D3421B95D3}"/>
    <hyperlink ref="K53" r:id="rId46" display="https://ieeg-my.sharepoint.com/:b:/g/personal/transparencia_ieeg_org_mx/IQCMLVfHHrywSamsFYcOWa2cARV-hJSKKa6482eRNkzHfhI?e=52T7Nw" xr:uid="{821005FB-30A5-4071-A743-69CE8C7937A2}"/>
    <hyperlink ref="K54" r:id="rId47" display="https://ieeg-my.sharepoint.com/:b:/g/personal/transparencia_ieeg_org_mx/IQD7FOt75_bVRasWXQ7c3yCxAZ_13Isb3fEg3dhDIiETzeg?e=aoPzqy" xr:uid="{467AADED-077B-4E4F-A237-5039D4C9E379}"/>
    <hyperlink ref="K55" r:id="rId48" display="https://ieeg-my.sharepoint.com/:b:/g/personal/transparencia_ieeg_org_mx/IQBGzkMrSrKbRI9ZoiGHjYoPAbse_BUXiEPYRMkqUMUQsbk?e=nRd9iM" xr:uid="{41A4FE4F-FD88-4F73-809A-5EFB03EFF1C7}"/>
    <hyperlink ref="K56" r:id="rId49" display="https://ieeg-my.sharepoint.com/:b:/g/personal/transparencia_ieeg_org_mx/IQDTBFRd0wBaQKVaD0xQk13AAdwMSdGR1zY02sAnoR-EhRY?e=5qc0pG" xr:uid="{95BC335B-6EFD-482B-99BB-AD0ED2DFFBFD}"/>
    <hyperlink ref="K57" r:id="rId50" display="https://ieeg-my.sharepoint.com/:b:/g/personal/transparencia_ieeg_org_mx/IQDTUrlgKE8GS74omxFm9OfKAe_8kS2M94Ehj1NMlkMHOrw?e=7JhAnK" xr:uid="{B00AEC9E-5165-4D69-B622-AD4031C231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2026-04-14T19:17:05Z</dcterms:created>
  <dcterms:modified xsi:type="dcterms:W3CDTF">2026-04-17T19:03:31Z</dcterms:modified>
</cp:coreProperties>
</file>