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Tabla_386053" sheetId="5" r:id="rId8"/>
    <sheet state="visible" name="Tabla_386054" sheetId="6" r:id="rId9"/>
  </sheets>
  <definedNames>
    <definedName name="Hidden_211">Hidden_2!$A$1:$A$2</definedName>
    <definedName name="Hidden_13">Hidden_1!$A$1:$A$11</definedName>
    <definedName name="Hidden_313">Hidden_3!$A$1:$A$2</definedName>
  </definedNames>
  <calcPr/>
  <extLst>
    <ext uri="GoogleSheetsCustomDataVersion1">
      <go:sheetsCustomData xmlns:go="http://customooxmlschemas.google.com/" r:id="rId10" roundtripDataSignature="AMtx7mgw1bSJavSpwydu3TzJPyyReK+uwA=="/>
    </ext>
  </extLst>
</workbook>
</file>

<file path=xl/sharedStrings.xml><?xml version="1.0" encoding="utf-8"?>
<sst xmlns="http://schemas.openxmlformats.org/spreadsheetml/2006/main" count="11727" uniqueCount="1743">
  <si>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</si>
  <si>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</si>
  <si>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</si>
  <si>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</si>
  <si>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</si>
  <si>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</si>
  <si>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</si>
  <si>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</si>
  <si>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</si>
  <si>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</si>
  <si>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</si>
  <si>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</si>
  <si>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</si>
  <si>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</si>
  <si>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</si>
  <si>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</si>
  <si>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</si>
  <si>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</si>
  <si>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</si>
  <si>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</si>
  <si>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</si>
  <si>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</si>
  <si>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</si>
  <si>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</si>
  <si>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</si>
  <si>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</si>
  <si>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</si>
  <si>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</si>
  <si>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</si>
  <si>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</si>
  <si>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</si>
  <si>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</si>
  <si>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</si>
  <si>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</si>
  <si>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</si>
  <si>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</si>
  <si>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</si>
  <si>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</si>
  <si>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</si>
  <si>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</si>
  <si>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</si>
  <si>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</si>
  <si>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</si>
  <si>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</si>
  <si>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</si>
  <si>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</si>
  <si>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</si>
  <si>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</si>
  <si>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</si>
  <si>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</si>
  <si>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</si>
  <si>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</si>
  <si>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</si>
  <si>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</si>
  <si>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</si>
  <si>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</si>
  <si>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</si>
  <si>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</si>
  <si>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</si>
  <si>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</si>
  <si>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</si>
  <si>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</si>
  <si>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</si>
  <si>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</si>
  <si>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</si>
  <si>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</si>
  <si>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</si>
  <si>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</si>
  <si>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</si>
  <si>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</si>
  <si>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</si>
  <si>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</si>
  <si>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</si>
  <si>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</si>
  <si>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</si>
  <si>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</si>
  <si>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</si>
  <si>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</si>
  <si>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</si>
  <si>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</si>
  <si>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</si>
  <si>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</si>
  <si>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</si>
  <si>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</si>
  <si>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</si>
  <si>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</si>
  <si>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</si>
  <si>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</si>
  <si>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</si>
  <si>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</si>
  <si>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</si>
  <si>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Ejecutivo</t>
  </si>
  <si>
    <t>Titular de Órgano Desconcentrado</t>
  </si>
  <si>
    <t>J.E.R. San Luis de la Paz</t>
  </si>
  <si>
    <t>Alfonso</t>
  </si>
  <si>
    <t>Villanueva</t>
  </si>
  <si>
    <t>García</t>
  </si>
  <si>
    <t>Viáticos</t>
  </si>
  <si>
    <t>Servicio de taxi a las instalaciones de la agencia mitsubishi en san luis potosi con motivo de llevar vehiculo oficial al servicio de cambio de frenos</t>
  </si>
  <si>
    <t>Nacional</t>
  </si>
  <si>
    <t>Mexico</t>
  </si>
  <si>
    <t>Guanajuato</t>
  </si>
  <si>
    <t>San luis de la paz</t>
  </si>
  <si>
    <t xml:space="preserve">San luis potosi </t>
  </si>
  <si>
    <t>San luis potosi</t>
  </si>
  <si>
    <t>https://www.ieeg.mx/documentos/lineamientos-generales-de-racionalidad-austeridad-disciplina-presupuestal-del-ieeg-para-el-ejercicio-fiscal-2022-pdf/</t>
  </si>
  <si>
    <t>Coordinación Administrativa</t>
  </si>
  <si>
    <t>No se generó informe de comisión, por tal motivo no hay hipervinculo. Asimismo, se realizó la versión pública de algunos anexos, ya que contienen datos personales que deben de clasificarse de confidencial mismo que deterimó el Comité de Transparencia en la resolución CT/011/2022 https://bit.ly/3MKh09r</t>
  </si>
  <si>
    <t>Pago de peaje para notificar a parte denunciada dentro de procedimiento especial sancionador 06/2021-PES-CMS</t>
  </si>
  <si>
    <t>Llevar al taller automotriz en la ciudad de san luis potosi el vehiculo oficial asignado a la JER para cambio de frenos</t>
  </si>
  <si>
    <t>https://ieeg-my.sharepoint.com/:b:/g/personal/transparencia_ieeg_org_mx/ERUNpo5g7ZBJvwUby7zu8zsBjFdtZ6ITEwg_xUii__A_WQ?e=i5GRnO</t>
  </si>
  <si>
    <t xml:space="preserve"> Se realizó la versión pública de algunos anexos, ya que contienen datos personales que deben de clasificarse de confidencial mismo que deterimó el Comité de Transparencia en la resolución CT/011/2022 https://bit.ly/3MKh09r</t>
  </si>
  <si>
    <t>Operativo</t>
  </si>
  <si>
    <t>Subcoordinador de educacion civica,organización electoral y participacion ciudadana</t>
  </si>
  <si>
    <t>J.E.R San luis de la paz</t>
  </si>
  <si>
    <t>Noe Neftali</t>
  </si>
  <si>
    <t>Castro</t>
  </si>
  <si>
    <t>Gallardo</t>
  </si>
  <si>
    <t>Entrega de comprobacion de fondo revolvente en la coordinacion administrativa del IEEG</t>
  </si>
  <si>
    <t>https://ieeg-my.sharepoint.com/:b:/g/personal/transparencia_ieeg_org_mx/EU_tCcsYctlOl_pzjpdV8u0BsYYvIcZ7CfKGJO71viZYYw?e=9QLKjS</t>
  </si>
  <si>
    <t>Entrega de registro auxiliar en bancos en la coordinacion administrativa del IEEG</t>
  </si>
  <si>
    <t>https://ieeg-my.sharepoint.com/:b:/g/personal/transparencia_ieeg_org_mx/EZcz7srzcXVEveKHu2JVlEABp3JaRXmgw_4YGF-hIlBY-A?e=hiNLXw</t>
  </si>
  <si>
    <t>Entrega a particular de un chequede la institucion bancaria BBVA expedido a su favor, por concepto de pago mensual del inmueble sede del CME de doctor mora</t>
  </si>
  <si>
    <t>Doctor Mora</t>
  </si>
  <si>
    <t>https://ieeg-my.sharepoint.com/:b:/g/personal/transparencia_ieeg_org_mx/EXCCvWw0ANpNnpHlCifAX48BiU8m8MEwsPVqtic-HHGZHQ?e=9Utekk</t>
  </si>
  <si>
    <t>Se comprueba ese monto de $348  acuerdo en el Articulo 35 del  lineamiento generales de racionalidad, austeridad y disciplina presupuestal del Instituto Electoral del Estado de guanajuato 2022. Asimismo, se realizó la versión pública de algunos anexos, ya que contienen datos personales que deben de clasificarse de confidencial mismo que deterimó el Comité de Transparencia en la resolución CT/011/2022 https://bit.ly/3MKh09r</t>
  </si>
  <si>
    <t>Secretario de organo desconcentrado</t>
  </si>
  <si>
    <t>Tadeo</t>
  </si>
  <si>
    <t>Gonzales</t>
  </si>
  <si>
    <t>Ismael</t>
  </si>
  <si>
    <t>https://ieeg-my.sharepoint.com/:b:/g/personal/transparencia_ieeg_org_mx/ETLx3TCD72NDm0oftBqVLGgBEu5u5pzodhj_Mfhtc3lUZw?e=eIObPR</t>
  </si>
  <si>
    <t>Entrega de original de acta de fecha catorce de octubre a la coordinacion administrativa del IEEG en la que se hizo constar la entrega a un particular de un cheque de la institucion BBVA Bancomer por concepto de pago mensual de la renta del inmueble del CME de doctor mora</t>
  </si>
  <si>
    <t>https://ieeg-my.sharepoint.com/:b:/g/personal/transparencia_ieeg_org_mx/EeVngMLevBdKuUY12zGbx3kBjk3Y5WTWm8Z9LGd1rgSRvQ?e=LLmlVk</t>
  </si>
  <si>
    <t xml:space="preserve">Diligencia de notificacion personal de auto de emplazamiento a las partes dentro de los procedimientos especiales sancionadores 06/PES-CMSJ Y 03/2021-PES-CMSC </t>
  </si>
  <si>
    <t>Santa Catarina</t>
  </si>
  <si>
    <t>https://ieeg-my.sharepoint.com/:b:/g/personal/transparencia_ieeg_org_mx/EX9rX4NZLOVAlsYhLAPzMrsBSFo3tOHg4wSnUrrXS4df9A?e=xGJky5</t>
  </si>
  <si>
    <t>https://ieeg-my.sharepoint.com/:b:/g/personal/transparencia_ieeg_org_mx/EcdOuhfiqCVAk4Wxb5MiJSoB9sHdmWTShM0otIffijPWuA?e=IYBgL8</t>
  </si>
  <si>
    <t>Notificacion personal de auto de emplazamiento dentro de los PES 03/2021-PES-CMSJ Y 10/2021-PES-CMSJ</t>
  </si>
  <si>
    <t>Leon</t>
  </si>
  <si>
    <t>https://ieeg-my.sharepoint.com/:b:/g/personal/transparencia_ieeg_org_mx/EYXGL87L4qFHvxq9qN1zczcBqmYby-P_n2uXmPgsODha9A?e=LzJaVy</t>
  </si>
  <si>
    <t xml:space="preserve">Diligencia de notificacion personal de auto de emplazamiento a las partes dentro de los procedimientos especiales sancionadores 03/2021-PES-CMSC </t>
  </si>
  <si>
    <t>https://ieeg-my.sharepoint.com/:b:/g/personal/transparencia_ieeg_org_mx/EUIb7ZWYZsZFp2NAKoeI0GIBMBlGZBVlPeg16wr2JHuDWA?e=5XUfnV</t>
  </si>
  <si>
    <t>Notificacion personal de auto de emplazamiento dentro de los PES 10/2021-PES-CMSJ Y 03/2021-PES-CMSJ</t>
  </si>
  <si>
    <t>https://ieeg-my.sharepoint.com/:b:/g/personal/transparencia_ieeg_org_mx/EWwloWgDDAJDsNukbTIuPtQBbYN5EZq65LJwOYCc4F1xKw?e=syrZeZ</t>
  </si>
  <si>
    <t>Secretaria de organo desconcentrado</t>
  </si>
  <si>
    <t>J.E.R. Celaya</t>
  </si>
  <si>
    <t>Mirta</t>
  </si>
  <si>
    <t>Lopez</t>
  </si>
  <si>
    <t>Zarate</t>
  </si>
  <si>
    <t>Pago de peajes para acudir a edificio central del IEEG para atender distintos asuntos en areas del instituto</t>
  </si>
  <si>
    <t>Celaya</t>
  </si>
  <si>
    <t>Secretario de Órgano Desconcentrado</t>
  </si>
  <si>
    <t>J.E.R. León</t>
  </si>
  <si>
    <t>Federico</t>
  </si>
  <si>
    <t>Herrera</t>
  </si>
  <si>
    <t>Pérez</t>
  </si>
  <si>
    <t>Pago de casetas para traslados al edificio central del IEEG del mes de octubre</t>
  </si>
  <si>
    <t>Pago de servicio de estacionamiento, para acudir a secundaria tecnica n 1, para darle seguimiento al proyecto de republica escolar</t>
  </si>
  <si>
    <t>Entrega de expedientes de archivo del año 2018 de la JER Leon en el edificio central para su resguardo documental asi como bienes muebles para su baja y sustitucion, entrega de comprobacion de fondo revolvente y recoger insumos de limpieza y papeleria</t>
  </si>
  <si>
    <t>https://ieeg-my.sharepoint.com/:b:/g/personal/transparencia_ieeg_org_mx/ES9s0ymLzHZEksIIpDR3f3oBACCWmfosKPB3c-nPiRZyUA?e=MI0rLD</t>
  </si>
  <si>
    <t>Encargada de despacho de secretaria de organo desconcentrado</t>
  </si>
  <si>
    <t>J.E.R Salamanca</t>
  </si>
  <si>
    <t xml:space="preserve">Susana </t>
  </si>
  <si>
    <t>Mendonza</t>
  </si>
  <si>
    <t>Avila</t>
  </si>
  <si>
    <t>Peajes para efectuar entrega de expedientes de PES 04/2021-PES-CMSA</t>
  </si>
  <si>
    <t>Salamanca</t>
  </si>
  <si>
    <t>Pago de servicio de taxi de junta ejecutiva regional para efectuar notificaciones sobre procedimiento especial sancionador</t>
  </si>
  <si>
    <t>Directivo</t>
  </si>
  <si>
    <t>Consejero electoral</t>
  </si>
  <si>
    <t>Consejo General</t>
  </si>
  <si>
    <t>Luis Gabriel</t>
  </si>
  <si>
    <t>Mota</t>
  </si>
  <si>
    <t xml:space="preserve">Recarga de tag. De prepago n. 25504146 7  </t>
  </si>
  <si>
    <t>Aux. de adquisiciones y servicios</t>
  </si>
  <si>
    <t>Depto de adq. Y serv. Generales</t>
  </si>
  <si>
    <t>Javier</t>
  </si>
  <si>
    <t>Guerra</t>
  </si>
  <si>
    <t>Hernandez</t>
  </si>
  <si>
    <t>Recarga de tag. De prepago n. 25384921 3</t>
  </si>
  <si>
    <t>Titular de Órgano interno de Control</t>
  </si>
  <si>
    <t>Órgano interno de Control</t>
  </si>
  <si>
    <t>Ileana Catalina</t>
  </si>
  <si>
    <t xml:space="preserve">Arriola </t>
  </si>
  <si>
    <t>Sanchez</t>
  </si>
  <si>
    <t>Pago de peajes para acudir a verificacion de bienes en JER Leon</t>
  </si>
  <si>
    <t>Verificacion de bienes de la junta ejecutiva de leon</t>
  </si>
  <si>
    <t>https://ieeg-my.sharepoint.com/:b:/g/personal/transparencia_ieeg_org_mx/EaP3r-FOiQBHnLjAEjhyCxkBkEEczY5slYmSgDqWr-YHSg?e=yVCdZN</t>
  </si>
  <si>
    <t>Secretaria de Órgano Desconcentrado</t>
  </si>
  <si>
    <t>J.E.R. San Francisco del Rincón</t>
  </si>
  <si>
    <t xml:space="preserve">Julieta Paola </t>
  </si>
  <si>
    <t xml:space="preserve">Vargas </t>
  </si>
  <si>
    <t>Rodriguez</t>
  </si>
  <si>
    <t>Realizar notificaciones dentro del procedimiento especial sancionador numero 06/2021-PES-CMMD</t>
  </si>
  <si>
    <t>San francisco del rincon</t>
  </si>
  <si>
    <t>Manuel doblado</t>
  </si>
  <si>
    <t>https://ieeg-my.sharepoint.com/:b:/g/personal/transparencia_ieeg_org_mx/EUkn1-V2ndBCt4nNJ_10VOcB520RgvvLWHU9X1saRCIC8w?e=y0gTJj</t>
  </si>
  <si>
    <t>https://ieeg-my.sharepoint.com/:b:/g/personal/transparencia_ieeg_org_mx/ESv8J9CwOUVErbkk9P6H7KAB5zqb0zlqGIdd00v13N7zUg?e=Iugvxb</t>
  </si>
  <si>
    <t>https://ieeg-my.sharepoint.com/:b:/g/personal/transparencia_ieeg_org_mx/EQepTMEK-H1GqUnRVG1pTYsB4tUnsLaRhGe0GVNRHE2x4A?e=3SyzrW</t>
  </si>
  <si>
    <t>https://ieeg-my.sharepoint.com/:b:/g/personal/transparencia_ieeg_org_mx/ESW4RiNWPphMsuk6V4rEmJwBy3h4tVhlR57Ce0WBRrdDrQ?e=l6n9fm</t>
  </si>
  <si>
    <t>Secretaria de oficina</t>
  </si>
  <si>
    <t xml:space="preserve">Noemi </t>
  </si>
  <si>
    <t>de luna</t>
  </si>
  <si>
    <t>Manrique</t>
  </si>
  <si>
    <t>visita a la fiscalia general del estado de guanajuato, en seguimiento a carpeta de investigacion por procedimiento laboral</t>
  </si>
  <si>
    <t>https://ieeg-my.sharepoint.com/:b:/g/personal/transparencia_ieeg_org_mx/EUwGbDRPbB9NoeFzvfBS1mMBV1PSy7eY5kUxHYcM5whQVQ?e=dNr2nc</t>
  </si>
  <si>
    <t>Chofer</t>
  </si>
  <si>
    <t>Abel</t>
  </si>
  <si>
    <t>Navarro</t>
  </si>
  <si>
    <t>Asistir a la firma del convenio especifico de colaboracion ante el tribunal electoral del poder judicial de la federacion y la asociacion institucional electoral de entidades federativas  (AIEFF) que se llevara a cabo en las instalaciones del tribunal electoral del poder judicial de la federacion a las 13:00 hrs</t>
  </si>
  <si>
    <t>CDMX</t>
  </si>
  <si>
    <t>Asistente juridico</t>
  </si>
  <si>
    <t>Unidad Técnica Juridico y de lo Contescioso Electoral</t>
  </si>
  <si>
    <t>Fernando Manuel</t>
  </si>
  <si>
    <t>Gasca</t>
  </si>
  <si>
    <t>Peaje para realizar notificaciones los dias 25,28,29 y 30 en las ciudades de penjamo, abasolo, san luis de la paz, irapuato, dolores hidalgo</t>
  </si>
  <si>
    <t>Dolores hidalgo</t>
  </si>
  <si>
    <t>Peaje para realizar notificaciones los dias 15,21 y 23 de octubre en las ciudades de san jose iturbide,san luis de la paz, dolores hidalgo y doctor mora</t>
  </si>
  <si>
    <t>Actuario</t>
  </si>
  <si>
    <t>Martin</t>
  </si>
  <si>
    <t>Chavez</t>
  </si>
  <si>
    <t>Yañez</t>
  </si>
  <si>
    <t>Peaje y servicio de estacionamiento para realizar notificaciones los dias 27 y 28 en las ciudades de salamanca, San jose iturbide, Valle de santiago, y Salvatierra</t>
  </si>
  <si>
    <t>Salvatierra</t>
  </si>
  <si>
    <t>Peaje y servicio de estacionamiento para entrega de oficios y libros, y llevar a servicio vehiculo oficial</t>
  </si>
  <si>
    <t>Arturo Salatiel</t>
  </si>
  <si>
    <t>Garcidueñas</t>
  </si>
  <si>
    <t>Ramírez</t>
  </si>
  <si>
    <t xml:space="preserve">Pago de serrvicio de estacionamiento los dias 04 y 10 de noviembre, para entrega de constancias </t>
  </si>
  <si>
    <t>Ricardo Jhonatan</t>
  </si>
  <si>
    <t>Cano</t>
  </si>
  <si>
    <t>Diligencia para realizar notificaciones y citatorio</t>
  </si>
  <si>
    <t>https://ieeg-my.sharepoint.com/:b:/g/personal/transparencia_ieeg_org_mx/EXi_YXQQZh5FrEMwE_oIY8QBO_u8cKPPqhxXUQkhTMuPTA?e=ciecae</t>
  </si>
  <si>
    <t>Abasolo</t>
  </si>
  <si>
    <t>https://ieeg-my.sharepoint.com/:b:/g/personal/transparencia_ieeg_org_mx/EQ7KEl23iQ9Oo7kHr_SlRkwBMYrSEb6k5eNdsRzl9Bdz9A?e=kDpxj8</t>
  </si>
  <si>
    <t>https://ieeg-my.sharepoint.com/:b:/g/personal/transparencia_ieeg_org_mx/EZNR7RYzGdNHr831NqLaWgYBiqdXPkWQRKtOBixajgROww?e=3Jgm0B</t>
  </si>
  <si>
    <t>Diligencia para notificacion y citatorio de procedimiento especial sancionador</t>
  </si>
  <si>
    <t>https://ieeg-my.sharepoint.com/:b:/g/personal/transparencia_ieeg_org_mx/EWkqezznb-ZNgLUmBjcqAnEBdq1682vCU4PbfLbZjGmE6w?e=2Lidal</t>
  </si>
  <si>
    <t>Peaje para realizar notificaciones los dias 26,27 y 29 de octubreen las ciudad de leon</t>
  </si>
  <si>
    <t>https://ieeg-my.sharepoint.com/:b:/g/personal/transparencia_ieeg_org_mx/ETGphvgFMyNNrcHYJASrHrsBvciZcBfz1UcxwYeoC1pOCw?e=dR4UcD</t>
  </si>
  <si>
    <t>Especialista en Soporte Técnico de UTSIT</t>
  </si>
  <si>
    <t>Unidad Técnica de sistema de Informacion y telecomunicaciones</t>
  </si>
  <si>
    <t>Villegas</t>
  </si>
  <si>
    <t>González</t>
  </si>
  <si>
    <t>Visita a inmueble para valoracion tecnica del poible cambio de domicilio de la JER de acambaro</t>
  </si>
  <si>
    <t>Acambaro</t>
  </si>
  <si>
    <t>https://ieeg-my.sharepoint.com/:b:/g/personal/transparencia_ieeg_org_mx/ESkkuOrzl4JFhj5AqQvjpUwBWLOQlBhFAbUZ_ssKePo6OA?e=uoBRDH</t>
  </si>
  <si>
    <t>Ingeniero de Soporte</t>
  </si>
  <si>
    <t>Guillermo David</t>
  </si>
  <si>
    <t>Luna</t>
  </si>
  <si>
    <t>Martinez</t>
  </si>
  <si>
    <t>https://ieeg-my.sharepoint.com/:b:/g/personal/transparencia_ieeg_org_mx/ET9Er6sna7hEpK14gPQRrxQBmPAqIE1wOwn-qZlA1yWhIw?e=yL3d2b</t>
  </si>
  <si>
    <t>Traslado de la consejera beatriz tovar a tv 4, acudir a vereficentro con vehiculo oficial, entrega de libros en los ayuntamientos, llevar a mantenimiento unidad oficial.</t>
  </si>
  <si>
    <t>https://ieeg-my.sharepoint.com/:b:/g/personal/transparencia_ieeg_org_mx/EaPJPzcDmOZKhiHQzigi8JgBq8XM2tv-gQOmk5iZqWhfdQ?e=qZNweV</t>
  </si>
  <si>
    <t>Entrega de constancias en celaya y juventino rosas</t>
  </si>
  <si>
    <t>Juventino rosas</t>
  </si>
  <si>
    <t>https://ieeg-my.sharepoint.com/:b:/g/personal/transparencia_ieeg_org_mx/EcAdy0Ughn1HnfYoMX7yW_wBLNbvmUOgzrUM27Z5cndIGw?e=HDlNPa</t>
  </si>
  <si>
    <t>Entrega de constancias en silao y romita</t>
  </si>
  <si>
    <t>Romita</t>
  </si>
  <si>
    <t>https://ieeg-my.sharepoint.com/:b:/g/personal/transparencia_ieeg_org_mx/EdATaCXJ0alEktcBZy2z-_YBwW4tb00h_dL_ouiN881HcA?e=PDdcJ2</t>
  </si>
  <si>
    <t>Entrega de constancias y paquete nominal a regidores y sindicos de los ayuntamientos de irapuato, salamanca, valle de santiago, y pueblo nuevo</t>
  </si>
  <si>
    <t>Pueblo nuevo</t>
  </si>
  <si>
    <t>https://ieeg-my.sharepoint.com/:b:/g/personal/transparencia_ieeg_org_mx/EZOvN3eY5NRFh8CVrbZbxCABqPRefVJ3oxyyse6wsBv-gQ?e=YRfpFE</t>
  </si>
  <si>
    <t>J.E.R Penjamo</t>
  </si>
  <si>
    <t>Juana Ibett</t>
  </si>
  <si>
    <t>Guevara</t>
  </si>
  <si>
    <t>Ramirez</t>
  </si>
  <si>
    <t>Entrega de expedientes en tribunal de guanajuato, y actividades en edificio central</t>
  </si>
  <si>
    <t>Penjamo</t>
  </si>
  <si>
    <t>Secretaria/o de organo desconcentrado</t>
  </si>
  <si>
    <t>J.E.R. Valle de Santiago</t>
  </si>
  <si>
    <t>Remmy</t>
  </si>
  <si>
    <t>Renovato</t>
  </si>
  <si>
    <t>Rivera</t>
  </si>
  <si>
    <t xml:space="preserve">Entrega de fondo revolvente del mes de octubre y conciliacion bancaria septiembre, entrega de expediente 9/2021-PES-CMVS al TEEG </t>
  </si>
  <si>
    <t>Valle de santiago</t>
  </si>
  <si>
    <t>https://ieeg-my.sharepoint.com/:b:/g/personal/transparencia_ieeg_org_mx/ESNkHEpiuExMnCDAW2F3YYYBPG0vDHJjw718_1ypkbtMIQ?e=uPEVVb</t>
  </si>
  <si>
    <t>Subcoordinadora de educacion civica,organización electoral y participacion ciudadana</t>
  </si>
  <si>
    <t>J.E.R Valle de Santiago</t>
  </si>
  <si>
    <t xml:space="preserve">Miriam </t>
  </si>
  <si>
    <t>Alanis</t>
  </si>
  <si>
    <t>Barrios</t>
  </si>
  <si>
    <t>Entrega de libros publicados por el comité editorial a los ayuntamientos de cortazar y jaral del progreso, y recoger insumos en almacen de oficinas centrales</t>
  </si>
  <si>
    <t>https://ieeg-my.sharepoint.com/:b:/g/personal/transparencia_ieeg_org_mx/ERbWjhBQ77pDnmvNBsG4nSwBmeiSiHnTNyWSsqMPdD6stQ?e=zU3hcX</t>
  </si>
  <si>
    <t>Se comprueba ese monto de $150  acuerdo en el Articulo 36 de los  lineamiento generales de racionalidad, austeridad y disciplina presupuestal del Instituto Electoral del Estado de guanajuato 2022. Asimismo, se realizó la versión pública de algunos anexos, ya que contienen datos personales que deben de clasificarse de confidencial mismo que deterimó el Comité de Transparencia en la resolución CT/011/2022 https://bit.ly/3MKh09r</t>
  </si>
  <si>
    <t>Titular de organo desconcentrado</t>
  </si>
  <si>
    <t>Maria Laura</t>
  </si>
  <si>
    <t>Mendoza</t>
  </si>
  <si>
    <t>Garcia</t>
  </si>
  <si>
    <t>https://ieeg-my.sharepoint.com/:b:/g/personal/transparencia_ieeg_org_mx/ERY17ip49gFAubxXyeB2YSEBwohCsokilNe1TdpAeqPw_w?e=pDW6tu</t>
  </si>
  <si>
    <t>J.E.R juventino rosas</t>
  </si>
  <si>
    <t>Felipe</t>
  </si>
  <si>
    <t>Ayala</t>
  </si>
  <si>
    <t>Olvera</t>
  </si>
  <si>
    <t>Entrega de fondo revolvente y recoger insumos</t>
  </si>
  <si>
    <t>Santa cruz de juventino rosas</t>
  </si>
  <si>
    <t>https://ieeg-my.sharepoint.com/:b:/g/personal/transparencia_ieeg_org_mx/EetEyUJk0kBLtsw2U5FNfdABbtIORaiuYNvbTtN7rnVJ9Q?e=XYxKeJ</t>
  </si>
  <si>
    <t>Pago del 50% de la factura, por comision compartida con Laura lizbeth villalobos. Asimismo, se realizó la versión pública de algunos anexos, ya que contienen datos personales que deben de clasificarse de confidencial mismo que deterimó el Comité de Transparencia en la resolución CT/011/2022 https://bit.ly/3MKh09r</t>
  </si>
  <si>
    <t>J.E.R. Juventino Rosas</t>
  </si>
  <si>
    <t>Laura Lizbeth</t>
  </si>
  <si>
    <t xml:space="preserve">Villalobos </t>
  </si>
  <si>
    <t>Se acudio a oficinas centrales a entregar fondo revolvente recoger libros y promocionales</t>
  </si>
  <si>
    <t>https://ieeg-my.sharepoint.com/:b:/g/personal/transparencia_ieeg_org_mx/EUL5DafjAbJFtGnoz_8qCMsBo_kZ8yuPp9O-PsEpc7EA6Q?e=gLcyEk</t>
  </si>
  <si>
    <t>Pago del 50% de la factura, por comision compartida con Felipe Ayala Olvera. Asimismo, se realizó la versión pública de algunos anexos, ya que contienen datos personales que deben de clasificarse de confidencial mismo que deterimó el Comité de Transparencia en la resolución CT/011/2022 https://bit.ly/3MKh09r</t>
  </si>
  <si>
    <t>Maria Guadalupe</t>
  </si>
  <si>
    <t>Centeno</t>
  </si>
  <si>
    <t>Gamucero</t>
  </si>
  <si>
    <t>Invitar a la escuela secundaria constitucion de 1917 a participar en la actividad Republica Escolar, entregar libros publicados por el comité editorial a la presidencia municipal</t>
  </si>
  <si>
    <t>Villagran</t>
  </si>
  <si>
    <t>https://ieeg-my.sharepoint.com/:b:/g/personal/transparencia_ieeg_org_mx/ESlgr5jvu3lPvlBsHn_lGyMB8wi-O4LE8H4b58v0WiW1Ww?e=49fjRE</t>
  </si>
  <si>
    <t>Asistir a la presidencia municipal a entregar biblioteca</t>
  </si>
  <si>
    <t>https://ieeg-my.sharepoint.com/:b:/g/personal/transparencia_ieeg_org_mx/Eb1eY_MibKBDvhhDcw9vpJYBWLmzno_Suoh09hYSZawLvQ?e=a0oLfR</t>
  </si>
  <si>
    <t>Se acudio a firmar evaluacion de desempeño</t>
  </si>
  <si>
    <t>https://ieeg-my.sharepoint.com/:b:/g/personal/transparencia_ieeg_org_mx/EZe5fN4fZTFIs7rPSmylwpUBkDl371RpiJs7zlf7nYYiow?e=ZeZ3Yy</t>
  </si>
  <si>
    <t>Secretario de oficina</t>
  </si>
  <si>
    <t>Arturo</t>
  </si>
  <si>
    <t>Aboytes</t>
  </si>
  <si>
    <t>Guerrero</t>
  </si>
  <si>
    <t>Entrega de libros publicados por el comité editorial a la presidencia de comonfort</t>
  </si>
  <si>
    <t>Comonfort</t>
  </si>
  <si>
    <t>https://ieeg-my.sharepoint.com/:b:/g/personal/transparencia_ieeg_org_mx/EaMuDn05qwNMtYTlKbaRq9oBLphmVGOX_Z55LpdCutomCA?e=wmMdGK</t>
  </si>
  <si>
    <t>https://ieeg-my.sharepoint.com/:b:/g/personal/transparencia_ieeg_org_mx/ETj7FsheNUVHom5motfnRKAB4Hx3yrPvKk2sIsv90yipfA?e=tG9erW</t>
  </si>
  <si>
    <t xml:space="preserve">Asistir a la escuela secundaria constitucion de 1917 </t>
  </si>
  <si>
    <t>https://ieeg-my.sharepoint.com/:b:/g/personal/transparencia_ieeg_org_mx/EWV_7ULNRMJHlYxmI5xVOW0BJooVmPAx-GpQLDXE9KtKiQ?e=zxFMQg</t>
  </si>
  <si>
    <t>Secretaria de Orgáno Desconcentrado</t>
  </si>
  <si>
    <t>J.E.R. Silao de la Victoria</t>
  </si>
  <si>
    <t>María Esther</t>
  </si>
  <si>
    <t>Becerra</t>
  </si>
  <si>
    <t>Resendiz</t>
  </si>
  <si>
    <t>Tralados a la ciudad de romita para actividad republica escolar, en la telesecundaria octavio paz, asi como traslados al edificio central del instituto electoral del estado de guanajuato</t>
  </si>
  <si>
    <t xml:space="preserve">Silao </t>
  </si>
  <si>
    <t>traslado de la consejera Beatriz Tovar Guerrero en su comision a la ciudad de san luis potosi</t>
  </si>
  <si>
    <t>Director de Organización Electoral</t>
  </si>
  <si>
    <t>Dirección de Organización Electoral</t>
  </si>
  <si>
    <t>Eduardo Joaquín</t>
  </si>
  <si>
    <t>del Arco</t>
  </si>
  <si>
    <t>Borja</t>
  </si>
  <si>
    <t>Asistir a la jornada electoral del proceso electoral local extraoordinario del municipio de tlaquepaque jalisco</t>
  </si>
  <si>
    <t>Jalisco</t>
  </si>
  <si>
    <t>Tlaquepaque</t>
  </si>
  <si>
    <t>J.E.R Yuriria</t>
  </si>
  <si>
    <t>Antonio</t>
  </si>
  <si>
    <t>Perez</t>
  </si>
  <si>
    <t>Cardozo</t>
  </si>
  <si>
    <t>Peaje para recoger muebles y diversos materiales en DCPE, recoger en edificio central kits de el mundo de nix, remitir copias de expedientes especiales sancionadores a Unidad tecnica juridica y de lo contencioso electoral</t>
  </si>
  <si>
    <t>Yuriria</t>
  </si>
  <si>
    <t>Servicio de hospedaje, con motivo de asistir al 9 foro nacional de la etica y la conducta en las personas servidoras publicas electorales</t>
  </si>
  <si>
    <t>Estado de Mexico</t>
  </si>
  <si>
    <t>Toluca</t>
  </si>
  <si>
    <t>Pago de servicio de peaje para acudir a guanajuato a entregar documentacion administrativa y recoger insumos, asi como entregar expedientes de procedimientos especiales sancionadores</t>
  </si>
  <si>
    <t xml:space="preserve">Pago de servicio de taxis para acudir de la JER a la escuela secundaria Dr. Francisco Paredes y telesecundaria 509 a reunion por la actividad republica escolar, </t>
  </si>
  <si>
    <t>Pago de pasaje a la secretaria de oficina de la JER Celaya, para acudir a edificio central para toma de medidas de uniformes secretariales</t>
  </si>
  <si>
    <t xml:space="preserve">Beatriz </t>
  </si>
  <si>
    <t>Tovar</t>
  </si>
  <si>
    <t xml:space="preserve">Servicio de hospedaje para consejera Beatriz Tovar Guerreo para asistir a la presentacion del libro, la reeleccion en mexico,el nuevo reto democratico,regulacion implementacion y criterios relevantes. </t>
  </si>
  <si>
    <t>Guadalajara</t>
  </si>
  <si>
    <t>Consejera electoral</t>
  </si>
  <si>
    <t xml:space="preserve">Nora Maricela </t>
  </si>
  <si>
    <t>Huitron</t>
  </si>
  <si>
    <t>Servicio de hospedaje para consejera Nora Maricela Garcia Huitron, para asistir a la feria internicional del libro de guadalajara</t>
  </si>
  <si>
    <t>Se solicitan boletos de avion a nombre de ileana catalina arriola sanchez, para asistir al 9 foro nacional la etica y la conducta en las personas servidoras publicas electorales, convocado por la asociacion de contralores electorales de mexico a.c</t>
  </si>
  <si>
    <t>Lucia Adriana</t>
  </si>
  <si>
    <t>Acosta</t>
  </si>
  <si>
    <t>Fajardo</t>
  </si>
  <si>
    <t>Reunion con la secretaria de educacion de guanajuato, visitas al edificio central del ieeg y a tribunal estatal electoral de guanajuato</t>
  </si>
  <si>
    <t>Juan Francisco</t>
  </si>
  <si>
    <t>Villalpando</t>
  </si>
  <si>
    <t>Leyva</t>
  </si>
  <si>
    <t>Realizar republica escolar, en telesecundaria numero 50 de manuel doblado</t>
  </si>
  <si>
    <t>https://ieeg-my.sharepoint.com/:b:/g/personal/transparencia_ieeg_org_mx/EePWH60smHZCqlli_GMw0MYB3DP0k4gcX4bqy5FDPHo8rQ?e=2A2huV</t>
  </si>
  <si>
    <t>Transferencia del archivo del año 2016, de la junta ejecutiva regional a secretaria ejecutiva por conducto de archivo y biblioteca</t>
  </si>
  <si>
    <t>https://ieeg-my.sharepoint.com/:b:/g/personal/transparencia_ieeg_org_mx/Ea8T_0GKnhRBq1ZU0DtLlDoBGvxrqiKKp2KC-Fi59Ci1Yw?e=I4pwIP</t>
  </si>
  <si>
    <t>Reunion y capacitacion sobre modelo de republica escolar, con la delegacion Regional VI de la secretaria de educacion de guanajuato</t>
  </si>
  <si>
    <t>irapuato</t>
  </si>
  <si>
    <t>https://ieeg-my.sharepoint.com/:b:/g/personal/transparencia_ieeg_org_mx/EbMlRA-fo4lGsap8hLjrmLABFmZjvTDViB8rx_Otj8pgnA?e=SRvPex</t>
  </si>
  <si>
    <t>Entrega de oficiosa en DDISPE y recibir cajas para organizar el archivo de la junta ejecutiva regional de san francisco del rincon</t>
  </si>
  <si>
    <t>https://ieeg-my.sharepoint.com/:b:/g/personal/transparencia_ieeg_org_mx/EdB_HzlVlIhMrx-9jk86yJoBNFRFFP8oo3J-CdvwqHR01Q?e=gue56R</t>
  </si>
  <si>
    <t>Recibir requisiciones de insumos en almacen, asi como material promocional para actividad de el mundo de nix</t>
  </si>
  <si>
    <t>https://ieeg-my.sharepoint.com/:b:/g/personal/transparencia_ieeg_org_mx/EeSHuT5NinhIt2E_PfA6Aa0B44PqJG9L3b_11M2ZIZ1rPQ?e=0aMaN3</t>
  </si>
  <si>
    <t>Llevar a cabo el programa de republica escolar en la escuela secundaria francisco venegas, de cueramaro guanajuato. Y hacer entrega de libros del comité editorial en las presidencias municipales de manuel doblado y cueramaro</t>
  </si>
  <si>
    <t>Cueramaro</t>
  </si>
  <si>
    <t>https://ieeg-my.sharepoint.com/:b:/g/personal/transparencia_ieeg_org_mx/EdeSj-undHFOvZ7rs3W7IB4BDezWvQxKI5Gqxj5Xvh5J7w?e=XUpuMa</t>
  </si>
  <si>
    <t>Notificar desechamiento del expediente 03/2021-PES-CMMD, en el tribunal electoral del estado de guanajuato</t>
  </si>
  <si>
    <t>https://ieeg-my.sharepoint.com/:b:/g/personal/transparencia_ieeg_org_mx/EQFVcac_iexNmCuS0LtfNGgBitM_BVi_aQRKHn3Zf76GJA?e=L39R1y</t>
  </si>
  <si>
    <t>https://ieeg-my.sharepoint.com/:b:/g/personal/transparencia_ieeg_org_mx/ERwcqO6KUHlHgQsukU9hab8BH-mbbSCxigviUWUGArsouA?e=Vchb0q</t>
  </si>
  <si>
    <t>Notificar oficio SE/3118/21 con datos bancarios para pago de multa</t>
  </si>
  <si>
    <t>https://ieeg-my.sharepoint.com/:b:/g/personal/transparencia_ieeg_org_mx/EYQWSyJ8Gs1Lsx1a67VIXuoBAE6eRMumCvZTc8LtvgQwTw?e=vgn2Mp</t>
  </si>
  <si>
    <t>Se acudio a edificio central a recoger insumos y entegar documentacion</t>
  </si>
  <si>
    <t>https://ieeg-my.sharepoint.com/:b:/g/personal/transparencia_ieeg_org_mx/EZqU1nBKRRZKikAqvtyPYyEBo-q3KDYuaRS6B5HHL2H7cg?e=LQ25AD</t>
  </si>
  <si>
    <t>Asistir a la presidencia municipal a entegar acuerdo</t>
  </si>
  <si>
    <t>villagran</t>
  </si>
  <si>
    <t>https://ieeg-my.sharepoint.com/:b:/g/personal/transparencia_ieeg_org_mx/EcZfO7JlNAxAuISvTfb8aTYBOUf1HZQVbooUs1S6qeKfQQ?e=Ctt906</t>
  </si>
  <si>
    <t>Se acudio a presidencia municipal a notificar acuerdo</t>
  </si>
  <si>
    <t>https://ieeg-my.sharepoint.com/:b:/g/personal/transparencia_ieeg_org_mx/EU-yK-H0OpdCuH9GM-wJcIEBXCqut77HyPE2vcxYL34sDg?e=V1rwN5</t>
  </si>
  <si>
    <t>https://ieeg-my.sharepoint.com/:b:/g/personal/transparencia_ieeg_org_mx/EUXj2OEy2bZOuqIMWwsgZbABtgebgxKl8RKdNAPew7cW2g?e=lD2tJd</t>
  </si>
  <si>
    <t>Se acudio a la secundaria constitucion de 1917 a promover valores civico democraticos</t>
  </si>
  <si>
    <t>https://ieeg-my.sharepoint.com/:b:/g/personal/transparencia_ieeg_org_mx/EXDiDCSLDUpJnuIVfsvnoXMBzInCPim_fXhCYXAvGgeKCg?e=hdpyNb</t>
  </si>
  <si>
    <t>Se acudio a la escuela secundaria constitucion de 1917  a promover valores civico democraticos</t>
  </si>
  <si>
    <t>https://ieeg-my.sharepoint.com/:b:/g/personal/transparencia_ieeg_org_mx/EcUhD8-XUNVKuLEJOEmv_KMBYyZaopwljWjTP_XO_R8lHg?e=rhdxCy</t>
  </si>
  <si>
    <t>https://ieeg-my.sharepoint.com/:b:/g/personal/transparencia_ieeg_org_mx/Eehk7j7Wx8JHs_08sW_NF98BPkVMNu58TkY3lX8rtFfbZw?e=GRFepu</t>
  </si>
  <si>
    <t>https://ieeg-my.sharepoint.com/:b:/g/personal/transparencia_ieeg_org_mx/EW_HMaLiKDhClgi0T7gYI5YBfkbfH_7KGJXKFI88XyVQ4Q?e=2VbMc6</t>
  </si>
  <si>
    <t>Recarga de TAG para asistir a la feria internacional del libro de guadalajara</t>
  </si>
  <si>
    <t xml:space="preserve">Revision de la evaluacion de competencias SPEN con secretaria ejecutiva, entre otras actividades en edificio central del ieeg  </t>
  </si>
  <si>
    <t>Revision de la evaluacion de competencias SPEN con secretaria ejecutiva</t>
  </si>
  <si>
    <t>https://ieeg-my.sharepoint.com/:b:/g/personal/transparencia_ieeg_org_mx/EVXaaf46V55Ig1pEjKoX4G0BeLYGEUHTUyTr-ja1yWMUig?e=Wygwr6</t>
  </si>
  <si>
    <t>La comprobacion del monto de 296.99, fue solicitado por el titular del area, sin contemplar la propina. Asimismo, se realizó la versión pública de algunos anexos, ya que contienen datos personales que deben de clasificarse de confidencial mismo que deterimó el Comité de Transparencia en la resolución CT/011/2022 https://bit.ly/3MKh09r</t>
  </si>
  <si>
    <t>Entrega comprobacion del fondo revolvente de la JER</t>
  </si>
  <si>
    <t>https://ieeg-my.sharepoint.com/:b:/g/personal/transparencia_ieeg_org_mx/EQZ3x4HiI2xAmneCDLApMGEB0LVmGGxeqiO610FhX1jkYw?e=Cf9fYg</t>
  </si>
  <si>
    <t>Toma de medidas para confeccion de uniformes institucionales</t>
  </si>
  <si>
    <t>https://ieeg-my.sharepoint.com/:b:/g/personal/transparencia_ieeg_org_mx/Ee--ciLDZk5Cqy7ylWnq2z4BTrEY7iBq5jOonsqpiSnhEA?e=LKr9Ph</t>
  </si>
  <si>
    <t>Recibir materiales para actividad de educacion civica mundo nix y recibir requisiciones de insumos para la jer</t>
  </si>
  <si>
    <t>https://ieeg-my.sharepoint.com/:b:/g/personal/transparencia_ieeg_org_mx/EZ9pT7RKq7NPr26T15CjueUBFMTTRAjfsFfKi-OJFGZeAw?e=OQ9nwj</t>
  </si>
  <si>
    <t xml:space="preserve">Realizar actividades de republica escolar y entrega de acuerdos del consejo general del IEEG, en las presidencias municipales de la demarcacion </t>
  </si>
  <si>
    <t>https://ieeg-my.sharepoint.com/:b:/g/personal/transparencia_ieeg_org_mx/EeP4jTz1dzdAk4s8Qf8BON8Bhp80Lg2NcAryiQdwl18JAA?e=MW0Tor</t>
  </si>
  <si>
    <t>Entrega de acuses de oficios remitidos por secretaria ejecutiva a las presidencias municiplaes de la demarcacion territorial que corresponde a esta jer</t>
  </si>
  <si>
    <t>https://ieeg-my.sharepoint.com/:b:/g/personal/transparencia_ieeg_org_mx/EftGeLCLTeFKqR1zOhXUpyIBsYcQnY2LGOLBA8sBb2Tlrg?e=dyJu58</t>
  </si>
  <si>
    <t>J.E.R. Dolores hidalgo</t>
  </si>
  <si>
    <t>Victor Hugo</t>
  </si>
  <si>
    <t>Remision de expediente de procedimiento especial sancionador al TEEG</t>
  </si>
  <si>
    <t>Dolores Hidalgo</t>
  </si>
  <si>
    <t>https://ieeg-my.sharepoint.com/:b:/g/personal/transparencia_ieeg_org_mx/EaTGHYduXBJMj5CR-pBvrbABgBvSEpAfMJGzNq98fTpmgQ?e=6rM7I5</t>
  </si>
  <si>
    <t>Notificacion de procedimiento especial sancionador 01/2021-PES-CMSD</t>
  </si>
  <si>
    <t>https://ieeg-my.sharepoint.com/:b:/g/personal/transparencia_ieeg_org_mx/EesFL38PoPNMosidDrVqYf0BlewwT8Fojme-uajdkWOt8w?e=IYR1z5</t>
  </si>
  <si>
    <t xml:space="preserve">Peajes para efectuar entrega de expedientes </t>
  </si>
  <si>
    <t xml:space="preserve">Visita  a las jer del ieeg para la instalacion y configuracion de checadores </t>
  </si>
  <si>
    <t>https://ieeg-my.sharepoint.com/:b:/g/personal/transparencia_ieeg_org_mx/EUevMa0PiZJLpFpeeX8E410BW6aroFyg52p9isqHw-tY7g?e=7nsIqR</t>
  </si>
  <si>
    <t>Ortiz</t>
  </si>
  <si>
    <t>visita de observacion a la jornada electoral de la eleccion extraoordinaria tlaquepaque</t>
  </si>
  <si>
    <t>Consejo general</t>
  </si>
  <si>
    <t>Presidenta del consejo</t>
  </si>
  <si>
    <t>Brenda</t>
  </si>
  <si>
    <t>Canchola</t>
  </si>
  <si>
    <t>Elizarraras</t>
  </si>
  <si>
    <t>Asistir a la presentacion del libro la reeleccion en mexico, el nuevo reto democrativo en la ciudad de guadalajara el dia domingo 28 de febrero</t>
  </si>
  <si>
    <t>Asistencia y participacion en XXXII congreso internacional de estudios electorales en la ciudad de chetumal quintana roo</t>
  </si>
  <si>
    <t>Quintana Roo</t>
  </si>
  <si>
    <t>Chetumal</t>
  </si>
  <si>
    <t>https://ieeg-my.sharepoint.com/:b:/g/personal/transparencia_ieeg_org_mx/EbTKYxCVvAxLkV--yDlADFYB7M-rydQTFsgJn9HNmSXBBg?e=5ej9CD</t>
  </si>
  <si>
    <t>En la factura n 5, solo se contempla el importe referente a propina por $ 85.00 pesos. Asimismo, se realizó la versión pública de algunos anexos, ya que contienen datos personales que deben de clasificarse de confidencial mismo que deterimó el Comité de Transparencia en la resolución CT/011/2022 https://bit.ly/3MKh09r</t>
  </si>
  <si>
    <t>Auxiliar de audio y video</t>
  </si>
  <si>
    <t>Coordinacion de comunicación y difusion</t>
  </si>
  <si>
    <t>Rafael Ubaldo</t>
  </si>
  <si>
    <t>Rico</t>
  </si>
  <si>
    <t>Cobertura fotografica de las actividades de los consejos durante el XXXII congreso internacional de estudios electorales</t>
  </si>
  <si>
    <t>https://ieeg-my.sharepoint.com/:b:/g/personal/transparencia_ieeg_org_mx/ERWLMm1HdDJGm5QTVXyvFw8B4psWQmI93ftIqi_T4VqOoQ?e=N2rog2</t>
  </si>
  <si>
    <t>Directora de cultura pol. Y elect.</t>
  </si>
  <si>
    <t>Dir cult pol y elect</t>
  </si>
  <si>
    <t>Nora Ruth</t>
  </si>
  <si>
    <t>Gonzalez</t>
  </si>
  <si>
    <t>Asistencia  al XXXII congreso internacional de estudios electorales en la ciudad de chetumal quintana roo</t>
  </si>
  <si>
    <t>https://ieeg-my.sharepoint.com/:b:/g/personal/transparencia_ieeg_org_mx/ERjIiFbvdCRPtRXB5Up-Z4ABf6zuDUla1VB4M-En1ZdufQ?e=1ZHABy</t>
  </si>
  <si>
    <t>De La factura numero 1 solo se autoriza el 10% de propina, que corresponde a $68.70 pesos de acuerdo a los lineamientos, el tercer comprobante corresponde a $165 pesos de propina considerar solo ese monto para la sumatoria total de los comprobantes. 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</si>
  <si>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https://ieeg-my.sharepoint.com/:b:/g/personal/transparencia_ieeg_org_mx/EWkATb5Ext5Pi2nsRWyP7VkBlTJP1sc85I0tdUPG2rL4tA?e=8HNBNj</t>
  </si>
  <si>
    <t>En las facturas 3,4,6 y 7 se anexaron notas con el monto  autorizado de propina, según los lineamientos de racionalidad y austeridad. Asimismo, se realizó la versión pública de algunos anexos, ya que contienen datos personales que deben de clasificarse de confidencial mismo que deterimó el Comité de Transparencia en la resolución CT/011/2022 https://bit.ly/3MKh09r</t>
  </si>
  <si>
    <t xml:space="preserve">Especialista </t>
  </si>
  <si>
    <t>Unidad tecnica de igualdad de genero y no discriminacion</t>
  </si>
  <si>
    <t>Alejandro</t>
  </si>
  <si>
    <t>Romero</t>
  </si>
  <si>
    <t>Atencion al primer foro regional, sobre resultados, buenas practicas y acciones de prevencion y atencion a la violencia politicacontra las mujeres en razon de genero</t>
  </si>
  <si>
    <t>https://ieeg-my.sharepoint.com/:b:/g/personal/transparencia_ieeg_org_mx/EafIh_Z8xb1PvkVjuQbQbroBzCVa9xXow6nQ0B84HJY8FA?e=9iFb9Z</t>
  </si>
  <si>
    <t>Asesor juridico</t>
  </si>
  <si>
    <t>Felipe de Jesus</t>
  </si>
  <si>
    <t>Aguilar</t>
  </si>
  <si>
    <t>Torres</t>
  </si>
  <si>
    <t>Asistir a JER Dolores hidalgo, y dar asesoria sobre como sustanciar los PES, que se quedaron a resguardo</t>
  </si>
  <si>
    <t>https://ieeg-my.sharepoint.com/:b:/g/personal/transparencia_ieeg_org_mx/Eb8HqDEwtRNDtyEggMsMUZYB4qnmFuUmWUrMPVZCCh4RFA?e=g1GF1Z</t>
  </si>
  <si>
    <t>Se comprueba ese monto de $1800.59  acuerdo en el Articulo 36 de los  lineamiento generales de racionalidad, austeridad y disciplina presupuestal del Instituto Electoral del Estado de guanajuato 2022. 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</si>
  <si>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https://ieeg-my.sharepoint.com/:b:/g/personal/transparencia_ieeg_org_mx/EetBUrgQoiRGkr4MMmmJia4BOxr6Jdi6VmoyzdqPpiS9sQ?e=jTMu25</t>
  </si>
  <si>
    <t xml:space="preserve">En el segundo documento escaneado ( Voucher bancario) solo considerar para la sumatoria total $80 pesos). Asimismo, se realizó la versión pública de algunos anexos, ya que contienen datos personales que deben de clasificarse de confidencial mismo que deterimó el Comité de Transparencia en la resolución CT/011/2022 https://bit.ly/3MKh09r </t>
  </si>
  <si>
    <t>Asistir a talleres graficos de mexico para la destruccion de boletas electorales,que se tuvieron que reimprimir del proceso electoral 2020-2021</t>
  </si>
  <si>
    <t>https://ieeg-my.sharepoint.com/:b:/g/personal/transparencia_ieeg_org_mx/Efc8lEAkfJZOuyQR9M6z-tIBBpPoyd87KUnFqPnXn8io_g?e=55d6G5</t>
  </si>
  <si>
    <t>Los voucher bancarios anexos, consider solamente el concepto de propina, para la sumatoria total. Asimismo, se realizó la versión pública de algunos anexos, ya que contienen datos personales que deben de clasificarse de confidencial mismo que deterimó el Comité de Transparencia en la resolución CT/011/2022 https://bit.ly/3MKh09r</t>
  </si>
  <si>
    <t>Traslado de paquetes electorales de proceso electoral 2020-2021 de la sala regional monterrey, del tribunal electoral del poder judicial de la federacion, al instituto electoral del estado de guanajuato.</t>
  </si>
  <si>
    <t>Nuevo Leon</t>
  </si>
  <si>
    <t>Monterrey</t>
  </si>
  <si>
    <t>https://ieeg-my.sharepoint.com/:b:/g/personal/transparencia_ieeg_org_mx/EXUOB18rVAhApZEKXCYdB_4BHcz6RK4zEOou7vpprkjIDQ?e=htZN6B</t>
  </si>
  <si>
    <t>Servicio de estacionamiento por Traslado de paquetes electorales de proceso electoral 2020-2021 de la sala regional monterrey, del tribunal electoral del poder judicial de la federacion, al instituto electoral del estado de guanajuato.</t>
  </si>
  <si>
    <t xml:space="preserve">De la factura 2, considerar unicamente para la sumatoria total de documentos el importe de estacionamiento + iva $60 pesos. Asimismo, se realizó la versión pública de algunos anexos, ya que contienen datos personales que deben de clasificarse de confidencial mismo que deterimó el Comité de Transparencia en la resolución CT/011/2022 https://bit.ly/3MKh09r </t>
  </si>
  <si>
    <t xml:space="preserve">Traslado e paquete electoral del consejo electoral de santiago maravatio a la sala regional monterrey del tribunal electoral del poder judicial de la federacion del 5 al al 7 de octubre </t>
  </si>
  <si>
    <t>https://ieeg-my.sharepoint.com/:b:/g/personal/transparencia_ieeg_org_mx/EWh4idZRsG1NhgfCObVFZD0B_rvMLziqJikGdzD0XbYGuQ?e=HqrpxT</t>
  </si>
  <si>
    <t>Los voucher bancarios anexos, considerar solamente el concepto de propina, para la sumatoria total. Asimismo, se realizó la versión pública de algunos anexos, ya que contienen datos personales que deben de clasificarse de confidencial mismo que deterimó el Comité de Transparencia en la resolución CT/011/2022 https://bit.ly/3MKh09r</t>
  </si>
  <si>
    <t xml:space="preserve">Diligencia para notificacion y citatorio </t>
  </si>
  <si>
    <t>https://ieeg-my.sharepoint.com/:b:/g/personal/transparencia_ieeg_org_mx/EXS_0cgT8_1EiDEPKR2VRZgBbjKAUnbqxH_I_1VEHKNrPA?e=guLdTT</t>
  </si>
  <si>
    <t>Se comprueba ese monto de $348  acuerdo en el Articulo 36 de los  lineamiento generales de racionalidad, austeridad y disciplina presupuestal del Instituto Electoral del Estado de guanajuato 2022. 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</si>
  <si>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https://ieeg-my.sharepoint.com/:b:/g/personal/transparencia_ieeg_org_mx/Eeuhw-dKifZAmJvU3i4FJtABCkF8cAOLga9m6QaIEyeMDA?e=8naOzU</t>
  </si>
  <si>
    <t>Asistir a sesiones ordinarias de la asociacion mexicana de consejeras electorales AMCEE</t>
  </si>
  <si>
    <t>Chihuahua</t>
  </si>
  <si>
    <t>https://ieeg-my.sharepoint.com/:b:/g/personal/transparencia_ieeg_org_mx/ETTQ5RTYWr1Am3lzSkAmn5kB91lSNMbNhKjfK_dLGwZ1jA?e=YKTVI4</t>
  </si>
  <si>
    <t>Subcoor. De Educ. civ, Org Elect</t>
  </si>
  <si>
    <t>J.E.R San miguel de allende</t>
  </si>
  <si>
    <t>Cristian</t>
  </si>
  <si>
    <t>Badillo</t>
  </si>
  <si>
    <t>Se acudio a la ciudad de guanajuato a edificio central del ieeg para recoger copias certificadas de oficialia electoral</t>
  </si>
  <si>
    <t>San Miguel De Allende</t>
  </si>
  <si>
    <t>https://ieeg-my.sharepoint.com/:b:/g/personal/transparencia_ieeg_org_mx/Ee-suwhRzCFNmOh-r_Dws5MBezs34WfNLA1FjHriQ8Rhcw?e=K64reV</t>
  </si>
  <si>
    <t>Se acudio a la ciudad de guanajuato a edificio central del ieeg para recoger constancia y kit de articulos promocionales</t>
  </si>
  <si>
    <t>https://ieeg-my.sharepoint.com/:b:/g/personal/transparencia_ieeg_org_mx/ET2BDlgcbehCgKJMT34Q2bQBaxWmnj8FB4XX3l674HNW-A?e=fLUddK</t>
  </si>
  <si>
    <t xml:space="preserve">Asistir a la feria internacional del libro de guadalajara del 02 al 04 de diciembre </t>
  </si>
  <si>
    <t>Peaje para efetuar notificaciones los dias 8.9.10.11 y 12 de noviembre el año en curso</t>
  </si>
  <si>
    <t>Peaje para efetuar notificaciones los dias 8 y 9 de noviembre del año en curso</t>
  </si>
  <si>
    <t>Huanimaro</t>
  </si>
  <si>
    <t>Peaje para efetuar notificaciones el dia 5 de noviembre del año en curso</t>
  </si>
  <si>
    <t xml:space="preserve">Leon </t>
  </si>
  <si>
    <t>Peaje para efetuar notificaciones el dia 5,8,9 y 11 de noviembre del año en curso</t>
  </si>
  <si>
    <t>https://ieeg-my.sharepoint.com/:b:/g/personal/transparencia_ieeg_org_mx/EaWDeZ0ZXOFIvE2wiSTjmLkBKrd_eqUMozfa3e7RTRbBaw?e=USprFh</t>
  </si>
  <si>
    <t>Diligencia para notificacion y citatorio</t>
  </si>
  <si>
    <t>Irapuato</t>
  </si>
  <si>
    <t>https://ieeg-my.sharepoint.com/:b:/g/personal/transparencia_ieeg_org_mx/ESIO9QmGPcREmY5nSjqJKdoBgjUw4eL7lidJztgy3YrFlg?e=9PLtRV</t>
  </si>
  <si>
    <t>https://ieeg-my.sharepoint.com/:b:/g/personal/transparencia_ieeg_org_mx/ESTXbJPkyKZGhEb0HS9H0TYBMvb1lYyUImda9MootuNMcA?e=Srd9SO</t>
  </si>
  <si>
    <t>https://ieeg-my.sharepoint.com/:b:/g/personal/transparencia_ieeg_org_mx/EfROZFjhoKJNnP_05aefciIBTnyQMqfJaPP5TWdkaJdRsg?e=Z3EayR</t>
  </si>
  <si>
    <t>https://ieeg-my.sharepoint.com/:b:/g/personal/transparencia_ieeg_org_mx/EXH-y83agGRBtgYNnPITGFABsFBg_2nA7TpnroEtUY2oYw?e=bNh84J</t>
  </si>
  <si>
    <t>ud tec y contenc electoral</t>
  </si>
  <si>
    <t>Ana Laura</t>
  </si>
  <si>
    <t>Andrade</t>
  </si>
  <si>
    <t>San Luis De la Paz</t>
  </si>
  <si>
    <t>https://ieeg-my.sharepoint.com/:b:/g/personal/transparencia_ieeg_org_mx/EeeHy9bzeslBq-1Clp0-cX0BASDOcLHEw0CT8JUiRtkxOA?e=RZ0cwj</t>
  </si>
  <si>
    <t>Recoger materiales y compra de estantes en la ciudad deleon gto</t>
  </si>
  <si>
    <t>https://ieeg-my.sharepoint.com/:b:/g/personal/transparencia_ieeg_org_mx/EeAAkDVEtIZKh2sUaDme97wBpUdt6r4HxzRSHxOq4jxZGg?e=kGU0Pd</t>
  </si>
  <si>
    <t>Recarga de TAG, apoyo a traslado del consejero Luis Gabriel Mota a pachuca hidalgo</t>
  </si>
  <si>
    <t>Hidalgo</t>
  </si>
  <si>
    <t>Pachuca</t>
  </si>
  <si>
    <t>Servicio de hospedaje a nombre de arturo salatiel, apoyo a traslado del consejero luis gabriel mota</t>
  </si>
  <si>
    <t xml:space="preserve">Virginia </t>
  </si>
  <si>
    <t>Balderas</t>
  </si>
  <si>
    <t>Anaya</t>
  </si>
  <si>
    <t>Se acudio a edificio central del IEEG para entrega de fondo revolvente</t>
  </si>
  <si>
    <t>San miguel de allende</t>
  </si>
  <si>
    <t>https://ieeg-my.sharepoint.com/:b:/g/personal/transparencia_ieeg_org_mx/EaWUOnswWpBMmWmDFhK90OsBQ9Fgbf25r7GagAwdgeaKJw?e=EIYyLu</t>
  </si>
  <si>
    <t>https://ieeg-my.sharepoint.com/:b:/g/personal/transparencia_ieeg_org_mx/Eeo5ec4pK15IlvgwSSHeE7YBVfrS241g0ZdK8tb2LFY2JA?e=lJCayu</t>
  </si>
  <si>
    <t>Asistencia a la secion especial de instalacion del consejo general para el inicio del proceso electoral 2021-2022 en Hidalgo, se adjunta correo de invitacion</t>
  </si>
  <si>
    <t xml:space="preserve">Taxi de las instalaciones mitsubishi san luis potosi a plaza tangamagna </t>
  </si>
  <si>
    <t>Acudir a entregar en calidad de prestamo material electoral a la direccion de la telesecundaria 613 en tierra blanca guanajuato, en seguimiento al programa republica escolar 2021</t>
  </si>
  <si>
    <t>Tierra blanca</t>
  </si>
  <si>
    <t>https://ieeg-my.sharepoint.com/:b:/g/personal/transparencia_ieeg_org_mx/ESHn-NKSLc1KmfKGox8lzSgBKF23LVBNcS5VPuxWodD7JQ?e=empMV5</t>
  </si>
  <si>
    <t>llevar a la agencia mitsubishi ubicada en la ciudad de san luis potosi</t>
  </si>
  <si>
    <t>https://ieeg-my.sharepoint.com/:b:/g/personal/transparencia_ieeg_org_mx/EVKZu5juSONHsCrRl2Vbt6MBWwhxiwxfyeWZ52e_Zhc-qg?e=lbkpop</t>
  </si>
  <si>
    <t>Entrega de fondo revolvente, comprobante de reintegro de sobrante de efectivo de dicho fondo, registro auxiliar en bancos</t>
  </si>
  <si>
    <t>https://ieeg-my.sharepoint.com/:b:/g/personal/transparencia_ieeg_org_mx/EeJ-cNnSjVdJs_kV4fyI1soBHT4K8gefWyVOHC_TtWcR_A?e=evDci0</t>
  </si>
  <si>
    <t>https://ieeg-my.sharepoint.com/:b:/g/personal/transparencia_ieeg_org_mx/ESQlyXuBJzBBjSVU6qQgkDIBDNMUFGB5Vjy-VZR9dUSJ8A?e=AwmBGu</t>
  </si>
  <si>
    <t xml:space="preserve">Entregar expedientes de procedimientos especiales sancionadores 18/2021-PES-CMLS  y 01/2021-PES-CMVT </t>
  </si>
  <si>
    <t>https://ieeg-my.sharepoint.com/:b:/g/personal/transparencia_ieeg_org_mx/EZu6OxwAyItCidX29SBo6NEBwkMPe56ALNsj0vu67BH0wg?e=uU0pno</t>
  </si>
  <si>
    <t>Ocampo</t>
  </si>
  <si>
    <t>https://ieeg-my.sharepoint.com/:b:/g/personal/transparencia_ieeg_org_mx/EXZWEccw2ORIijj2h0YdVc4BLcxZAOMd-KPlhJSoPUb6cQ?e=Y6B4dX</t>
  </si>
  <si>
    <t>Entrega de oficio en el PAN</t>
  </si>
  <si>
    <t>https://ieeg-my.sharepoint.com/:b:/g/personal/transparencia_ieeg_org_mx/EXa4N_IV5QtGkchckeKgT-wB8StpWDY_za96XnMc7b7-1w?e=NE22ix</t>
  </si>
  <si>
    <t>Recoger unidad Mitsubishi del Lic. Eduardo joaquin del arco , en agencia de leon gto</t>
  </si>
  <si>
    <t>leon</t>
  </si>
  <si>
    <t>https://ieeg-my.sharepoint.com/:b:/g/personal/transparencia_ieeg_org_mx/EbtzvvCsSKxItPfGa1VClFcBdt6xn5DcbefMIn0kXoFBFw?e=08ZduG</t>
  </si>
  <si>
    <t>Peaje y estacionamiento, para entregar oficio en el pan, llevar unidad oficial a la agencia mitsubishi en leon gto</t>
  </si>
  <si>
    <t>Visita a la bodega en la ciudad de silao el dia 14 de diciembre de 2021</t>
  </si>
  <si>
    <t>Silao</t>
  </si>
  <si>
    <t>Diligencia para notificacion y citatorio de procedimiento especial sancianador</t>
  </si>
  <si>
    <t>https://ieeg-my.sharepoint.com/:b:/g/personal/transparencia_ieeg_org_mx/EQoaHaYk4oRPnHgPrp0Or8ABwYXZfWcd5AFSSyY2mYAthg?e=X5tPRq</t>
  </si>
  <si>
    <t>Peaje para realizar notificaciones el dia 8 de diciembre del año en curso en la ciudad de leon gto</t>
  </si>
  <si>
    <t>Ana Lidia</t>
  </si>
  <si>
    <t>Monreal</t>
  </si>
  <si>
    <t>Mendez</t>
  </si>
  <si>
    <t>Diligencia de procedimiento laboral disciplinario</t>
  </si>
  <si>
    <t>https://ieeg-my.sharepoint.com/:b:/g/personal/transparencia_ieeg_org_mx/ERbz0LSG31lFv7MU4H8WfAsBST4dtIuHGxuP1qdAot308A?e=QgSaUO</t>
  </si>
  <si>
    <t>Coordinador de procedimientos</t>
  </si>
  <si>
    <t>Manuel Mauricio</t>
  </si>
  <si>
    <t>Tamez</t>
  </si>
  <si>
    <t>Trejo</t>
  </si>
  <si>
    <t>https://ieeg-my.sharepoint.com/:b:/g/personal/transparencia_ieeg_org_mx/ETnUbr5Jj-RFpMQVXr3k3KMBPxcIg64l8Z0FfAMmhx-eEg?e=ATl5k1</t>
  </si>
  <si>
    <t>Scretaria de oficina</t>
  </si>
  <si>
    <t xml:space="preserve">Hilda </t>
  </si>
  <si>
    <t>Mendiola</t>
  </si>
  <si>
    <t>Vega</t>
  </si>
  <si>
    <t>https://ieeg-my.sharepoint.com/:b:/g/personal/transparencia_ieeg_org_mx/EQGAe1Olk8xMvZ3uXkEXGAQBfFznKLikRe8uYnqlflnrFQ?e=vMgSGt</t>
  </si>
  <si>
    <t>Peaje para realizar notificaciones los dias 16,17,18,19 en la ciudad de apaseo el alto y leon gto</t>
  </si>
  <si>
    <t>Peaje para realizar notificaciones los dias 16,17,18 y 19 de noviembre del año en curso en las ciudades de celaya y leon gto</t>
  </si>
  <si>
    <t>Peaje para realizar notificaciones los dias 25,28,29,30 del año en las ciudades de san jose iturbide y celaya</t>
  </si>
  <si>
    <t>Peaje para realizar notificaciones los dias 23,24,25 de noviembre en la ciudad de leon gto</t>
  </si>
  <si>
    <t>Peaje para realizar notificaciones los dias 23,24,25 y 26 de noviembre en la ciudad de leon gto</t>
  </si>
  <si>
    <t>Peaje para realizar notificaciones los dias 1 y 2 de diciembre en las ciudades de san francisco del rincon y silao gto</t>
  </si>
  <si>
    <t>Peaje para realizar notificaciones los dias 1,2 y 3 de diciembre en las ciudades de san jose iturbide,Apaseo el grande,Leon y Dolores Hidalgo</t>
  </si>
  <si>
    <t>Peaje para realizar notificaciones los dias 1,2 y 3 de diciembre en la ciudad de Leon gto</t>
  </si>
  <si>
    <t>Asesor de cultura civica</t>
  </si>
  <si>
    <t xml:space="preserve">Uriel </t>
  </si>
  <si>
    <t>Avalos</t>
  </si>
  <si>
    <t>Pago de casetas, derivado de la asistencia de personal de la DCPE para apoyar a la JER de Yuriria, a llevar a cabo las actividades de promocion de valores civico democraticos</t>
  </si>
  <si>
    <t>Jefa del departamento de adquisiciones y servicios generales</t>
  </si>
  <si>
    <t>Coordinacion Administrativa</t>
  </si>
  <si>
    <t>Claudia Edith</t>
  </si>
  <si>
    <t>Alvarado</t>
  </si>
  <si>
    <t>Pago de casetas de casetas, para acudir a comprar articulos navideños, para la coordinacion administrativa</t>
  </si>
  <si>
    <t>Pago de estacionamiento por entrega de oficios encomendadospor el IEEGel dia 09/11/2021</t>
  </si>
  <si>
    <t>https://ieeg-my.sharepoint.com/:b:/g/personal/transparencia_ieeg_org_mx/ES9Db7e_RW9Ku3jRGzHqMw4BcJMe51AEOICTHvieYuKWYQ?e=PJ4YuD</t>
  </si>
  <si>
    <t>https://ieeg-my.sharepoint.com/:b:/g/personal/transparencia_ieeg_org_mx/EbRpjR4bX_1ApaF12iSNfqoBks5pfl9l0h_AZSWaK7iwdg?e=idzzhG</t>
  </si>
  <si>
    <t>https://ieeg-my.sharepoint.com/:b:/g/personal/transparencia_ieeg_org_mx/ERLBpd9rMBNAldkKWDQujlsBaLjRxtXsOWin78XDg16k5w?e=4FFyZD</t>
  </si>
  <si>
    <t>https://ieeg-my.sharepoint.com/:b:/g/personal/transparencia_ieeg_org_mx/Ef7Tgb32Y-pAkZLzotnYQX4BHUBbSQQIyEpzk0jubXyxgg?e=9NP7de</t>
  </si>
  <si>
    <t>https://ieeg-my.sharepoint.com/:b:/g/personal/transparencia_ieeg_org_mx/ETFt4FFUNUhBkYGALAzSim8BMzY8NIZbU5za1MQblNWG3Q?e=EIuGNg</t>
  </si>
  <si>
    <t>Practicar notificacioners en la ciudad de leon gto los dias 22 al 26 de noviembre</t>
  </si>
  <si>
    <t>https://ieeg-my.sharepoint.com/:b:/g/personal/transparencia_ieeg_org_mx/ES1rOWXNsoxNi8E0lZyd9lgBWEjwkeneFdgV3YzxP5v8FQ?e=BkH7cp</t>
  </si>
  <si>
    <t>Realizar notificaciones y citatorio</t>
  </si>
  <si>
    <t>https://ieeg-my.sharepoint.com/:b:/g/personal/transparencia_ieeg_org_mx/EQkWLRZNg-NBvpNiLdQIrTEBOPxv3I3eZEIZIic-YZdpEA?e=o51Tm6</t>
  </si>
  <si>
    <t>https://ieeg-my.sharepoint.com/:b:/g/personal/transparencia_ieeg_org_mx/EWkYw5SS0K9OoGPRfcMkYuEB8xaRrGjSqKX-nfeoIJ-urg?e=S0tLCv</t>
  </si>
  <si>
    <t>https://ieeg-my.sharepoint.com/:b:/g/personal/transparencia_ieeg_org_mx/ETcgezmYhYBPrEno7XZ_QCABuSnTkJ8c6OVpVUHWbQvr1A?e=DeoruG</t>
  </si>
  <si>
    <t>Analista profesional</t>
  </si>
  <si>
    <t>Maria Alejandra</t>
  </si>
  <si>
    <t>Duran</t>
  </si>
  <si>
    <t>https://ieeg-my.sharepoint.com/:b:/g/personal/transparencia_ieeg_org_mx/EehNZK77uVRCrZdvPcLNprMBhsGhj2kR_WTstaGMml2ZnQ?e=BtVHkJ</t>
  </si>
  <si>
    <t>https://ieeg-my.sharepoint.com/:b:/g/personal/transparencia_ieeg_org_mx/EXi0SVnb32dJrUdKV1Cd1fMBBAElyIovhKJTBbWG5Q9uig?e=t05EWd</t>
  </si>
  <si>
    <t>Diligencia procedimiento especial sancionador</t>
  </si>
  <si>
    <t>https://ieeg-my.sharepoint.com/:b:/g/personal/transparencia_ieeg_org_mx/ERzRKKyTS-lOo8v3eKcZZRgBRQIDJhtFWE5wyQKh5fTSvg?e=9W5oj2</t>
  </si>
  <si>
    <t>https://ieeg-my.sharepoint.com/:b:/g/personal/transparencia_ieeg_org_mx/EXA36Sx5VmJLjwZhKw9CpbgBZrwNUAgwYF0QiyvQRWfyDQ?e=cjs1W5</t>
  </si>
  <si>
    <t>https://ieeg-my.sharepoint.com/:b:/g/personal/transparencia_ieeg_org_mx/EX4RhiX8pa5OkS44TplkoFkBKEacj1o-6glFGSKporc9vQ?e=LbQZYC</t>
  </si>
  <si>
    <t>Tecnico de organización</t>
  </si>
  <si>
    <t>Direccion de organización electoral</t>
  </si>
  <si>
    <t>Juan Pablo</t>
  </si>
  <si>
    <t>Murrieta</t>
  </si>
  <si>
    <t>Realizar visitas a posibles inmuebles para la junta ejecutiva regional de santa cruz de juventino rosas</t>
  </si>
  <si>
    <t>Santa Cruz De Juventino Rosas</t>
  </si>
  <si>
    <t>https://ieeg-my.sharepoint.com/:b:/g/personal/transparencia_ieeg_org_mx/ESZKjzUHLH9Ksw1M4LdW1S8B0US545rx3JdZY7f89K_5nA?e=KwbaLG</t>
  </si>
  <si>
    <t>Auxiliar de Mantenimiento</t>
  </si>
  <si>
    <t>Carlos Andres</t>
  </si>
  <si>
    <t>Huerta</t>
  </si>
  <si>
    <t>Diaz</t>
  </si>
  <si>
    <t>Visita a las propuestas de inmueble para la JER de santa cruz de juventino rosas</t>
  </si>
  <si>
    <t>https://ieeg-my.sharepoint.com/:b:/g/personal/transparencia_ieeg_org_mx/EX-ePaeqxqBJmV35NKTMNMIBAPZN5dbZ3qUDLgGTQEuXbQ?e=MuATVe</t>
  </si>
  <si>
    <t>Entrega de oficio en las oficinas del pan</t>
  </si>
  <si>
    <t>https://ieeg-my.sharepoint.com/:b:/g/personal/transparencia_ieeg_org_mx/EaScSQ2y0NNJpWWYPX3BZzoBir5v7nshEHsdXGo6I_DfmA?e=yCKZL1</t>
  </si>
  <si>
    <t>Asistir a recolectar caja de carton con proveedor Daniel Hernandez</t>
  </si>
  <si>
    <t>https://ieeg-my.sharepoint.com/:b:/g/personal/transparencia_ieeg_org_mx/Ec6kfde3_8lCkLLDoosI_sEBi6afoPIMBh43tG-hwnC12g?e=SthNT2</t>
  </si>
  <si>
    <t>Entrega de oficio en elIACIP y compra de frigobar en WALMART</t>
  </si>
  <si>
    <t>https://ieeg-my.sharepoint.com/:b:/g/personal/transparencia_ieeg_org_mx/Ea3rwi7H74tEm-nFsIvWfrsBQU5f2RegIyfUqhrw2hgatQ?e=zr8FOh</t>
  </si>
  <si>
    <t>Compra de regalos navideños</t>
  </si>
  <si>
    <t>https://ieeg-my.sharepoint.com/:b:/g/personal/transparencia_ieeg_org_mx/ESdx67k2w0ZIm-blT4Xbtc4BP8YBmL30ggU59kuTx5gbqw?e=iobzwz</t>
  </si>
  <si>
    <t>Especialista</t>
  </si>
  <si>
    <t>Coordinacion de Prevencion e investigacion</t>
  </si>
  <si>
    <t>Miriam Alejandra</t>
  </si>
  <si>
    <t>Alvares</t>
  </si>
  <si>
    <t>Sasistencia al cuarto taller para la construccion del programa de implementacion de la politica estatal anticorrupcion</t>
  </si>
  <si>
    <t>https://ieeg-my.sharepoint.com/:b:/g/personal/transparencia_ieeg_org_mx/EZsuxLkyW6JNvnGV9XbHw9ABwP0VPj36aFNwKJHADkY7tQ?e=thpgQO</t>
  </si>
  <si>
    <t xml:space="preserve">Maria Fernanda </t>
  </si>
  <si>
    <t>Gomez</t>
  </si>
  <si>
    <t>https://ieeg-my.sharepoint.com/:b:/g/personal/transparencia_ieeg_org_mx/EYfT7aqtT9pBmHQOrKBL4JMB9nQarWmnJs3PAgTeHizthg?e=iBdNqD</t>
  </si>
  <si>
    <t>Entrega de oficio de meta colectiva 13 y 14, entrega de copias certificadas de expedientes de procedimientos especiales sancionadores sustanciados por la JER valle y entrega de cedula de notificacion a candidato</t>
  </si>
  <si>
    <t>https://ieeg-my.sharepoint.com/:b:/g/personal/transparencia_ieeg_org_mx/EekbyGOG1IpGiv8R4yxNcdcBzZyzpY3J-RsWMhmcIpwccQ?e=2XksNJ</t>
  </si>
  <si>
    <t>Acudir en apoyo de la Republica escolar en la escuela secundaria tecnica n. 12 en cortazar</t>
  </si>
  <si>
    <t>Cortazar</t>
  </si>
  <si>
    <t>https://ieeg-my.sharepoint.com/:b:/g/personal/transparencia_ieeg_org_mx/EXvXrtoVIh5Mp20SQe2hXQ4B5J9nLYAccDrkrVrDlqBc9g?e=5PAWbX</t>
  </si>
  <si>
    <t>https://ieeg-my.sharepoint.com/:b:/g/personal/transparencia_ieeg_org_mx/EehmO7Jj1FFCnermkjrF_YAB3GHOtZlEg3uBrC2n83Hhcg?e=lsOLNz</t>
  </si>
  <si>
    <t>Entrega de equipo de computo a la UTSIT y recoger insumos en almacen</t>
  </si>
  <si>
    <t>https://ieeg-my.sharepoint.com/:b:/g/personal/transparencia_ieeg_org_mx/Ec-gBjkyzEtDnU0Q1EfGJ0oBP94TxZmAQJF9ruzaL_eTYA?e=UjqOjR</t>
  </si>
  <si>
    <t>La factura es valida por la cantidad de $114 pesos.Asimismo,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</si>
  <si>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https://ieeg-my.sharepoint.com/:b:/g/personal/transparencia_ieeg_org_mx/EfQTeodgZIBJiHJ3pMFePjEBW3nC_Z62Z50lNDAuywPZKQ?e=b3CJQf</t>
  </si>
  <si>
    <t>La factura es valida por la cantidad de $114 pesos. Asimismo, se realizó la versión pública de algunos anexos, ya que contienen datos personales que deben de clasificarse de confidencial mismo que deterimó el Comité de Transparencia en la resolución CT/011/2022 https://bit.ly/3MKh09r</t>
  </si>
  <si>
    <t xml:space="preserve">Acudir al mantenimiento de vehiculo oficial de la JER valle de santiago </t>
  </si>
  <si>
    <t>https://ieeg-my.sharepoint.com/:b:/g/personal/transparencia_ieeg_org_mx/ETolD9_LZ4lMpETdJ0VjrzoBKgsjcZSoCx4fLCv69g2qvw?e=STsHcx</t>
  </si>
  <si>
    <t>Acudir a la direccion de cultura politica y electoral, constancias de mayoria</t>
  </si>
  <si>
    <t>https://ieeg-my.sharepoint.com/:b:/g/personal/transparencia_ieeg_org_mx/EenqORGcQF9Lh2GZ06usDXABF8-hqjrQ_qOj00Zo6jR1jw?e=WsS3tb</t>
  </si>
  <si>
    <t xml:space="preserve">La factura es valida por la cantidad de $159 pesos. Asimismo, se realizó la versión pública de algunos anexos, ya que contienen datos personales que deben de clasificarse de confidencial mismo que deterimó el Comité de Transparencia en la resolución CT/011/2022 https://bit.ly/3MKh09r </t>
  </si>
  <si>
    <t>https://ieeg-my.sharepoint.com/:b:/g/personal/transparencia_ieeg_org_mx/EYjP0bTmXvdEnbAMF176YwkBIMYQTFKgwBbMJR4WHoL1_g?e=qwaxpg</t>
  </si>
  <si>
    <t>La factura es valida por la cantidad de $159 pesos. Asimismo, se realizó la versión pública de algunos anexos, ya que contienen datos personales que deben de clasificarse de confidencial mismo que deterimó el Comité de Transparencia en la resolución CT/011/2022 https://bit.ly/3MKh09r</t>
  </si>
  <si>
    <t>Entrega de fondo revolvente y conciliacion bancaria</t>
  </si>
  <si>
    <t>https://ieeg-my.sharepoint.com/:b:/g/personal/transparencia_ieeg_org_mx/ERrLzh1OO29NkRqg4XuXXCwBJ0sUtLCsLYYXbjr-TlcdBw?e=aMh99W</t>
  </si>
  <si>
    <t>Recoger uniforme secretarial en oficinas centrales del IEEG</t>
  </si>
  <si>
    <t>https://ieeg-my.sharepoint.com/:b:/g/personal/transparencia_ieeg_org_mx/EbUkuOhidgpJoQu09AaxWIcB4vHj62JcWrNdjtZnLxC_kw?e=9oqspg</t>
  </si>
  <si>
    <t>Pago de casetas para traslados al edificio central del IEEG del mes de diciembre</t>
  </si>
  <si>
    <t>Pago de estacionamiento, se acudio a la plaza fundadores en el centro de la ciudad de leon gto.</t>
  </si>
  <si>
    <t>Comprobacion del fondo revolvente de la JER Leon en el edificio central</t>
  </si>
  <si>
    <t>https://ieeg-my.sharepoint.com/:b:/g/personal/transparencia_ieeg_org_mx/EdAZ2xjxU9ZHlWa4nbndo08BlfJFWh4E5_WqsBYKm-Tjjw?e=IshdBc</t>
  </si>
  <si>
    <t>Traslado a edificio central para las siguientes actividades, toma de medidas de personal secretarial de la JER, realizar devolucion de equipo de computo en UTSIT, Recoger material promocional en la direccion de cultura politica y electoral</t>
  </si>
  <si>
    <t>Traslado a edificio central, entrega de fondo revolvente y recoger playeras</t>
  </si>
  <si>
    <t>Octavio</t>
  </si>
  <si>
    <t>Mancera</t>
  </si>
  <si>
    <t>Pago de estacinamiento,para acudir a la ciudad de Tarimoro a aplicar el programa denominado el mundo de nix</t>
  </si>
  <si>
    <t>Tarimoro</t>
  </si>
  <si>
    <t>Servicio de taxi para acudir a pagar servicios correspondientes a la JER CELAYA</t>
  </si>
  <si>
    <t>Acudir a la ciudad de Tarimoro a aplicar el programa denominado el mundo de nix</t>
  </si>
  <si>
    <t>https://ieeg-my.sharepoint.com/:b:/g/personal/transparencia_ieeg_org_mx/EYd-VNsea6ROsTp13ktICiYB4pA6LiFWanjRZ4kHhHpmEQ?e=uYSxlz</t>
  </si>
  <si>
    <t>https://ieeg-my.sharepoint.com/:b:/g/personal/transparencia_ieeg_org_mx/EfSxinoAGtJGuAqMiimas2gBlSjBEpXSdpU-u7H3ziiKeg?e=KwDlLT</t>
  </si>
  <si>
    <t>Peajes para acudir a edificio central para revision y firma de formatos ,entrega de oficios y documentacion</t>
  </si>
  <si>
    <t>Acudir a efectuar notificacion en la ciudad de leon Gto, el procedimiento especial sancionador 23/2021-PES-CMSJ</t>
  </si>
  <si>
    <t>Notificar auto de admision y emplazamiento a las partes en los procedimientos especiales sancionadores 23/2021-PES-CMSL Y 25/2021-PES-CMSL</t>
  </si>
  <si>
    <t>https://ieeg-my.sharepoint.com/:b:/g/personal/transparencia_ieeg_org_mx/EYQDhEGvpzlPnazez2HZJrYBxr1gPk_vUtCxrPMcsEvq8w?e=jiqN6W</t>
  </si>
  <si>
    <t>Facturas de comision compartida, validas por $287.995 PESOS. 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</si>
  <si>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https://ieeg-my.sharepoint.com/:b:/g/personal/transparencia_ieeg_org_mx/Ecq2yrVZFYxDvl-45QXmyXsB-FyBxUiVq2QP4IsnnrKwnw?e=y42yTs</t>
  </si>
  <si>
    <t>Notificar auto de admision y emplazamiento a la parte denunciada el el PES 23/2021-PES-CMSL</t>
  </si>
  <si>
    <t>https://ieeg-my.sharepoint.com/:b:/g/personal/transparencia_ieeg_org_mx/EfkywubwBktBmTfpH85kJ8cBHHHFWdbiI9VKbB3zK09MXQ?e=i3OxuE</t>
  </si>
  <si>
    <t>Trasladar a la secretaria de oficina de la JER a las oficinas centrales del IEEG</t>
  </si>
  <si>
    <t>https://ieeg-my.sharepoint.com/:b:/g/personal/transparencia_ieeg_org_mx/EWdotQJ71rtHisz62I6ZmNMBowqeE1ttPhff02iJMnWz-w?e=COfv8X</t>
  </si>
  <si>
    <t>Veronica</t>
  </si>
  <si>
    <t>Loyola</t>
  </si>
  <si>
    <t>Acudir a las oficinas de este instituto para la toma de medidas de uniformes ejecutivos en apoyo a las actividades de atencion al publico</t>
  </si>
  <si>
    <t>https://ieeg-my.sharepoint.com/:b:/g/personal/transparencia_ieeg_org_mx/EVmCyJp-hflKshqOnmGgH58B6mRQ9KDAwnLb1ZxfZpqxmg?e=WjcKZf</t>
  </si>
  <si>
    <t>Entrega de oficios dirijidos a las presidencias municipales de san Jose Iturbide y Doctor Mora</t>
  </si>
  <si>
    <t>https://ieeg-my.sharepoint.com/:b:/g/personal/transparencia_ieeg_org_mx/ESoK6n50MwhMrD1OE94pUmEBMbwntLlVSLr4GlzVadiW-g?e=LXo6QA</t>
  </si>
  <si>
    <t>Entrega de expedientes PES 02/2021-PES-CMSL, 23/2021-PES-CMSL</t>
  </si>
  <si>
    <t>https://ieeg-my.sharepoint.com/:b:/g/personal/transparencia_ieeg_org_mx/Ee-G_mGLgzBLrJOUQLqs-uYBAZ7I_KVTs0kI2WgZlCbljg?e=Gh7lzO</t>
  </si>
  <si>
    <t>Apoyar en el desarrollo de la actividad de Republica escolar en la telesecundaria num 268 DE Doctor Mora Guanajuato</t>
  </si>
  <si>
    <t>https://ieeg-my.sharepoint.com/:b:/g/personal/transparencia_ieeg_org_mx/EUDB7mysSbpBuWGaqJt0ipABrmUTKjBkTj4hsgJKjGsuFQ?e=5AYcpQ</t>
  </si>
  <si>
    <t>https://ieeg-my.sharepoint.com/:b:/g/personal/transparencia_ieeg_org_mx/ES9HWjPL5KBNiSLesMlN1xgB3w7XF5frp0J3MPVBT0lvwA?e=rIOvWv</t>
  </si>
  <si>
    <t>Entrega de oficios dirigidos a las presidencias municipales de Santa Catarina y Tierra blanca</t>
  </si>
  <si>
    <t>https://ieeg-my.sharepoint.com/:b:/g/personal/transparencia_ieeg_org_mx/EZevrOYSHU1BleCgSQkkDIQBCcWvebucPN6ZzO6uJsWUlQ?e=Yew2hk</t>
  </si>
  <si>
    <t>Entrega de oficio dirigido a la presidencia municipal de victoria, Guanajuato. Republica escolar en la secundaria oficial victoria guanajuato</t>
  </si>
  <si>
    <t>Victoria</t>
  </si>
  <si>
    <t>https://ieeg-my.sharepoint.com/:b:/g/personal/transparencia_ieeg_org_mx/EXPtuIifuDlHgyLlnGU_jqoBJ6gSP_lCbU-0uWCuewT0QQ?e=unWMeW</t>
  </si>
  <si>
    <t>https://ieeg-my.sharepoint.com/:b:/g/personal/transparencia_ieeg_org_mx/EfWOldH_-1pKm2_wfLzaq0EBM3mCTxZQHOrDCBzdfPmFkQ?e=dojJCS</t>
  </si>
  <si>
    <t>Entrega de los acuses en la direccion de cultura politica y electoral de los libros publicados por el comité editorial del IEEG</t>
  </si>
  <si>
    <t>https://ieeg-my.sharepoint.com/:b:/g/personal/transparencia_ieeg_org_mx/ETMxxKktA0RBmNA4zHR6FoIBs_ygaGLeXhxhgjgSkVK-jQ?e=7bDU46</t>
  </si>
  <si>
    <t xml:space="preserve">Entrega de 25 expedientes en copia certificada de los procedimientos especiales sustanciados por esta junta ejecutiva regional en la unidad tecnica juridica y de lo contencioso electoral </t>
  </si>
  <si>
    <t>https://ieeg-my.sharepoint.com/:b:/g/personal/transparencia_ieeg_org_mx/ETXhtPETMiNHuyue-aYXmaABmJA55FdEG737NKdJ64vuJw?e=F6nXQR</t>
  </si>
  <si>
    <t>Facturas de comision compartida, validas por $214.995 PESOS. 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</si>
  <si>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https://ieeg-my.sharepoint.com/:b:/g/personal/transparencia_ieeg_org_mx/EXvc-qWMSnRLhCOyf48f00gBtvuC4xCAcujCsFdcrboCtQ?e=P7e2rN</t>
  </si>
  <si>
    <t>Notificacion personal de auto de admision y emplazamiento a las partes para audiencia de pruebas y alegatos emitido en los procedimientos especiales sancionadores 01/2021-PES-CMS,01/2021-PES-CMVT</t>
  </si>
  <si>
    <t>Santa catarina</t>
  </si>
  <si>
    <t>https://ieeg-my.sharepoint.com/:b:/g/personal/transparencia_ieeg_org_mx/EWjW6katxxRFlrcg4jDUYckBvNHgTcCGuX6Akrgf6B_UAw?e=qra5yA</t>
  </si>
  <si>
    <t>https://ieeg-my.sharepoint.com/:b:/g/personal/transparencia_ieeg_org_mx/EQm1_W_EFbpEnUcO8SRZfU4B7qhTkCklaitf0q9-w53TZg?e=qxg6ld</t>
  </si>
  <si>
    <t>Notificacion personal de auto de admision y emplazamiento a las partes para audiencia de pruebas y alegatos emitido en los procedimientos especiales sancionadores 01/2021-PES-CMVT,01/2021-PES-CMSC</t>
  </si>
  <si>
    <t>https://ieeg-my.sharepoint.com/:b:/g/personal/transparencia_ieeg_org_mx/EWjieiYquNFOgyf-PcSpzq4B4-V6YCc-5eEEy0qDqm1GsQ?e=BJ9Fnq</t>
  </si>
  <si>
    <t>https://ieeg-my.sharepoint.com/:b:/g/personal/transparencia_ieeg_org_mx/EcPJZ1ABnKZGiEzSU-5HS30B118LXLIlzsC81mnU3nVHhQ?e=QwpdJA</t>
  </si>
  <si>
    <t>https://ieeg-my.sharepoint.com/:b:/g/personal/transparencia_ieeg_org_mx/EZYKHGPFMCNCq90izLOuPGAButqh0Nikk6Q-ELT9SmJFYQ?e=qBeNZo</t>
  </si>
  <si>
    <t>Descripcion de la tarea o funcion a realizar: Remision de procedimiento especial sancionador 01/2021-PES-CMSD al TEEG e informe circunstanciado a la comision de quejas y denuncias</t>
  </si>
  <si>
    <t>https://ieeg-my.sharepoint.com/:b:/g/personal/transparencia_ieeg_org_mx/EbVmLyx0gRlGifW3GegIxK8Bf1IqKw3l-fCklOGYLE_hqA?e=XcUGbq</t>
  </si>
  <si>
    <t xml:space="preserve">Tramites administrativos en edificio central y entrega de copias certificadas de PES </t>
  </si>
  <si>
    <t>https://ieeg-my.sharepoint.com/:b:/g/personal/transparencia_ieeg_org_mx/EftmxOZKq_pNoMMt5ezMkJkBPrmkFWDH_Epn3EqNCQQY5Q?e=L3RbaR</t>
  </si>
  <si>
    <t>Pago de servicio de taxi para llevar, la unidad oficial a lavado</t>
  </si>
  <si>
    <t>Pago por auxilio vial y taxi por quedarse varado vehiculo oficial</t>
  </si>
  <si>
    <t>Acudir a oficinas centrales a recoger insumos y entregar fondo revolvente</t>
  </si>
  <si>
    <t>https://ieeg-my.sharepoint.com/:b:/g/personal/transparencia_ieeg_org_mx/EWhua5u-VhtIklhx3wS7FJUBAFVPHS7mGU38aRP_IuxlDw?e=LDFpqm</t>
  </si>
  <si>
    <t>Se acudio a entregar fondo revolvente y recoger insumos en edificio central del IEEG</t>
  </si>
  <si>
    <t>https://ieeg-my.sharepoint.com/:b:/g/personal/transparencia_ieeg_org_mx/EYTABuIb0pJHmRtTRH4TDEwBVgYEwoYMhu5rZQ7X3UkGhw?e=UlOE5V</t>
  </si>
  <si>
    <t>Se acudio a celaya a revision de unidad oficial y a rellenar el extintor del mismo</t>
  </si>
  <si>
    <t>https://ieeg-my.sharepoint.com/:b:/g/personal/transparencia_ieeg_org_mx/EYlRL_qYfdxNjvxaiKoa1zQBIxyb_-wRYpSELxdikPo4xQ?e=kjw3h2</t>
  </si>
  <si>
    <t>https://ieeg-my.sharepoint.com/:b:/g/personal/transparencia_ieeg_org_mx/EWide3A-aChLnknj5_2KlZsB3eQ3VmitCWf8cnEDrnN4OQ?e=Sggdgh</t>
  </si>
  <si>
    <t>Se comprueba ese monto de $174  acuerdo en el Articulo 36 de los  lineamiento generales de racionalidad, austeridad y disciplina presupuestal del Instituto Electoral del Estado de guanajuato 2022. Asimismo, se realizó la versión pública de algunos anexos, ya que contienen datos personales que deben de clasificarse de confidencial mismo que deterimó el Comité de Transparencia en la resolución CT/011/2022 https://bit.ly/3MKh09r</t>
  </si>
  <si>
    <t>Se acudio a recoger el extintor de la unidad oficial</t>
  </si>
  <si>
    <t>https://ieeg-my.sharepoint.com/:b:/g/personal/transparencia_ieeg_org_mx/Ee2jdf_2qltCv2yUOmmMXcgB5j1vV1g6HC5uJHRC5Sl6DA?e=nH8Vz5</t>
  </si>
  <si>
    <t>Se acudio a oficinas centrales a recoger kits mundo nix y entregar fondo revolvente</t>
  </si>
  <si>
    <t>https://ieeg-my.sharepoint.com/:b:/g/personal/transparencia_ieeg_org_mx/EW3XqtcdCMpOgEN9t3Vq8Q4Bf_FkhB78bVaia4dABG_ObA?e=fN7mLp</t>
  </si>
  <si>
    <t>Se acudio a la escuela constitucion de 1917 a promover valores democraticos a alumnos de segundo año</t>
  </si>
  <si>
    <t>https://ieeg-my.sharepoint.com/:b:/g/personal/transparencia_ieeg_org_mx/EdTRLZFoqFJApRQn406Gx-UBpmOUIP23nnJ7zFewvC_4GQ?e=Ib5Zr2</t>
  </si>
  <si>
    <t>https://ieeg-my.sharepoint.com/:b:/g/personal/transparencia_ieeg_org_mx/ESXRc6HsKfVIlwlQ9parA_EBPuGiptS0zlZnT31JeX4ysg?e=UhK1HM</t>
  </si>
  <si>
    <t>Acudir a oficinas centrales del ieeg a entregar documentacion y recoger insumos</t>
  </si>
  <si>
    <t>Entregar diversos oficios en DDISPE,comprobacion de fondo revolvente en la coordinacion administrativa y recoger requisicion de insumos en el almacen central</t>
  </si>
  <si>
    <t>https://ieeg-my.sharepoint.com/:b:/g/personal/transparencia_ieeg_org_mx/ET2yXQ0TyndKuWfQqKwv_OkBFIoETcdaONOSp-vfPELeaw?e=iDC4LK</t>
  </si>
  <si>
    <t>Realizar notificacion dentro del procedimiento especial sancionador 03-2021-PES-CMPR</t>
  </si>
  <si>
    <t>https://ieeg-my.sharepoint.com/:b:/g/personal/transparencia_ieeg_org_mx/ES6ta5FLl1FDqkCj35Ajy24BtPOmGz1QuCNsSCQ0i-tVYQ?e=p5sKYW</t>
  </si>
  <si>
    <t>Purisima del rincon</t>
  </si>
  <si>
    <t>https://ieeg-my.sharepoint.com/:b:/g/personal/transparencia_ieeg_org_mx/EWxSAYNNGhFKo18yjVhLWNUB0GioPyiLwG0sMZVSIKHrPQ?e=ExXTd9</t>
  </si>
  <si>
    <t>Entrega de oficios en OC IEEG y realizar notificaciones dentro del expediente 03/2021-PES-CMPR</t>
  </si>
  <si>
    <t>https://ieeg-my.sharepoint.com/:b:/g/personal/transparencia_ieeg_org_mx/EU_UTd9559ZFh_YfxmHNRqMBeccuOlLg9kBAjBEh0FgjpQ?e=6n7e3H</t>
  </si>
  <si>
    <t>Recoger requisiciones de insumos en almacen central y entregar copias certificadas de los procedimientos especiales sancionadores en la UTJCE</t>
  </si>
  <si>
    <t>https://ieeg-my.sharepoint.com/:b:/g/personal/transparencia_ieeg_org_mx/EcLft8c6sa5MjMRs5GQvFjQBeqX87ZAs9edH2qLfgLnv3g?e=ye49zE</t>
  </si>
  <si>
    <t>Entrega de copia certificada del expediente 03/2021-PES-CMPR en la UTJCE, recibir constancias de mayoria del programa de republica escolar</t>
  </si>
  <si>
    <t>https://ieeg-my.sharepoint.com/:b:/g/personal/transparencia_ieeg_org_mx/EXRi8rfLk-5JgT-yFJYAjc8B698M582D0-IpBeEcYDJg7A?e=Ue25gd</t>
  </si>
  <si>
    <t>Entrega de permisos en la direccion de desarrollo institucional, y recibir cuadernillos del mundo de Nix, para los trabajadores en la direccion de cultura politica y electoral</t>
  </si>
  <si>
    <t>https://ieeg-my.sharepoint.com/:b:/g/personal/transparencia_ieeg_org_mx/EZc2xPjiZKJGvGurjbvKLcEBvJ6pnwWzoAaocM0CA_s6Dg?e=z1BPFn</t>
  </si>
  <si>
    <t xml:space="preserve">Entrega de constancia de participacion en el programa republica escolar </t>
  </si>
  <si>
    <t>https://ieeg-my.sharepoint.com/:b:/g/personal/transparencia_ieeg_org_mx/EV9Vvgwmw2BIhCt2l5C-lAoB3iIfQTkDZOMmjQN8l2vsrg?e=ePJT2h</t>
  </si>
  <si>
    <t>Pago de peajes, con motivo de asistir a edificio central del IEEG</t>
  </si>
  <si>
    <t>J.E.R Acambaro</t>
  </si>
  <si>
    <t xml:space="preserve">Jorge Luis </t>
  </si>
  <si>
    <t>Altamirano</t>
  </si>
  <si>
    <t>Entrega de documentacion y recoger requisiciones en edificio central del IEEG</t>
  </si>
  <si>
    <t>Acudir a efectuar la instalacion de cableado de red en nuevo domicilio de la JER Acambaro</t>
  </si>
  <si>
    <t>https://ieeg-my.sharepoint.com/:b:/g/personal/transparencia_ieeg_org_mx/EZXPPjmhFGlFt5-BplIpbQMBaVmuiywpCY7572bDIpEaEg?e=idvoXr</t>
  </si>
  <si>
    <t>Apoyo de traslado del consejero Luis Gabriel Mota, a la ciudad de pachuca hidalgo</t>
  </si>
  <si>
    <t>https://ieeg-my.sharepoint.com/:b:/g/personal/transparencia_ieeg_org_mx/Eded7A8CYb1NrlO3QJnubX4BAelTZrAavn3nJKeEeD8qrQ?e=fWQ2Kj</t>
  </si>
  <si>
    <t>Los vouchers bancarios anexos, solo contemplan la propina en la sumatoria general. Asimismo, se realizó la versión pública de algunos anexos, ya que contienen datos personales que deben de clasificarse de confidencial mismo que deterimó el Comité de Transparencia en la resolución CT/011/2022 https://bit.ly/3MKh09r</t>
  </si>
  <si>
    <t>Salida para realizar el cableado de red en el nuevo domicilio de la JER Juventino Rosas</t>
  </si>
  <si>
    <t>https://ieeg-my.sharepoint.com/:b:/g/personal/transparencia_ieeg_org_mx/EdNDthBEhlBLrM3OB_KHgugBopqZ2VU86FRxR2uDTnyBdw?e=nstiLL</t>
  </si>
  <si>
    <t>https://ieeg-my.sharepoint.com/:b:/g/personal/transparencia_ieeg_org_mx/ESgxB5we-LNNp9jkFNfvZLsBJvCacHVALzSzx7OPluNRkg?e=UKXxSN</t>
  </si>
  <si>
    <t>Coordinador de organización electoral</t>
  </si>
  <si>
    <t>Traslado de material electoral de la bodega de silao a la bodega del instituto electoral del estado de guanajuato</t>
  </si>
  <si>
    <t>Acudir a edificio central del ieeg para entrega de equipo de reconocimiento facial, fondo revolvente, gastos a reserva de comprobar</t>
  </si>
  <si>
    <t>Tramites administrativos en edificio central y entrega de fondo revolvente asignado</t>
  </si>
  <si>
    <t>https://ieeg-my.sharepoint.com/:b:/g/personal/transparencia_ieeg_org_mx/EaXMiSgm65pIjob9F7jt4LoBHD8moTyWnD4pRBapxCTq9Q?e=14lgx6</t>
  </si>
  <si>
    <t>Entrega de documentacion en el edificio central del IEEG</t>
  </si>
  <si>
    <t>J.E.R. Acámbaro</t>
  </si>
  <si>
    <t>Adriana</t>
  </si>
  <si>
    <t>Espinoza</t>
  </si>
  <si>
    <t>Servicio de taxi, de la jer acambaro al nuevo inmueble que ocupara la junta</t>
  </si>
  <si>
    <t>Descripcion de la tarea o funcion a realizar: Acudir al edificio central para llevar a la embajhadora por la democracia radicada en el ambito territorial de la JER</t>
  </si>
  <si>
    <t>https://ieeg-my.sharepoint.com/:b:/g/personal/transparencia_ieeg_org_mx/EYP73F0CFQJBnDhVOUXtvw0BZp7g9RCrlfU6KCzx5NfDrQ?e=x2kBmp</t>
  </si>
  <si>
    <t>Luis Esteban</t>
  </si>
  <si>
    <t>Meza</t>
  </si>
  <si>
    <t>Traslado de Alexandra Garcia Perez, participante del programa embajadoras y embajadores por la democracia, a la primera reunion presencial en oficinas centrales</t>
  </si>
  <si>
    <t>https://ieeg-my.sharepoint.com/:b:/g/personal/transparencia_ieeg_org_mx/EU0zp6Ywv3FDio0aFuVdq08Br2zq_NdFTa6tPSUeI1Kjng?e=AOlQFv</t>
  </si>
  <si>
    <t>Peajes para acudir a edificio central del IEEG a entrega de oficios en DISSPE, comprobacion de fondo revolvente en CA</t>
  </si>
  <si>
    <t>Acudir a prueba de medidas para confeccion de uniformes institucionales, al edificio central del IEEG</t>
  </si>
  <si>
    <t>https://ieeg-my.sharepoint.com/:b:/g/personal/transparencia_ieeg_org_mx/Ean0l5nLjfJOiH9fB8rttwkBb0C6Ccazsld1UhOE-4I9Zw?e=Wscbml</t>
  </si>
  <si>
    <t>https://ieeg-my.sharepoint.com/:b:/g/personal/transparencia_ieeg_org_mx/EZB_R1Th0ZdDmnvDFvjF3mcB6LHSYruIyNVoOf1HKDrc3A?e=EdTazh</t>
  </si>
  <si>
    <t>Pago de casetas para acudir a edificio central, a comprobar el fondo revolvente</t>
  </si>
  <si>
    <t>Pago de casetas a secretaria de la JER celaya, para acudir a guanajuato y entregar comprobantes de fondo revolvente asignado a la junta ejecutiva regional de celaya</t>
  </si>
  <si>
    <t>Se acudio a la ciudad de guanajuato, al evento denominado embajadoras y embajadores por la democracia y trasladar a la persona designada como embajadora juvenil</t>
  </si>
  <si>
    <t>https://ieeg-my.sharepoint.com/:b:/g/personal/transparencia_ieeg_org_mx/EXFXMe_OobJBtCKtweXuajoB2XrM2IBOPFW80C1KPv42Zg?e=5bYzN7</t>
  </si>
  <si>
    <t>Pago de casetas para traslados de personal a edificio central del IEEG para entrega de fondo revolvente, acopio de los insumos de limpieza de la JER</t>
  </si>
  <si>
    <t xml:space="preserve">Acudir a edificio central del IEEG para comprobacion de gastos solicitud de reembolso conciliacion bancaria </t>
  </si>
  <si>
    <t>Entrega de oficio JER-SLP/203/2021, asi de escritos relacionados con la renta del inmueble que ocupa la JER San luis de la paz</t>
  </si>
  <si>
    <t>https://ieeg-my.sharepoint.com/:b:/g/personal/transparencia_ieeg_org_mx/Eclj14hjSXRDqmhm8rk00OoBohiaK9QIEUpU7eUppaEuaw?e=msNUyz</t>
  </si>
  <si>
    <t>Factura de comision compartida, validas por $174 PESOS. 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</si>
  <si>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https://ieeg-my.sharepoint.com/:b:/g/personal/transparencia_ieeg_org_mx/EaQeOlv_kyBIo7g8el_rSmABIjw9ZptRRfqiRqh1aedsLg?e=26Rw1a</t>
  </si>
  <si>
    <t>Por instrucciones del titular de la JER se acudio a la segundareunion semestral de la CORDM, convocada por el maestro Luis Gabriel Mota</t>
  </si>
  <si>
    <t>https://ieeg-my.sharepoint.com/:b:/g/personal/transparencia_ieeg_org_mx/ERvclQvoiSBKuKUqGGcZriEBABO9KPBomx-57qAB2iEi2g?e=40AB6c</t>
  </si>
  <si>
    <t>Entrega de oficios SE/3327/2021 Y CE/010/2021 asi como siete libros publicados por el comité editorial del IEEG en la presidencia municipal de xichu guanajuato</t>
  </si>
  <si>
    <t>xichu</t>
  </si>
  <si>
    <t>https://ieeg-my.sharepoint.com/:b:/g/personal/transparencia_ieeg_org_mx/EQHtWc3knxdDrRdTRtTd1yUBE2eAlUHTUl74j-XZKjK29g?e=bd219C</t>
  </si>
  <si>
    <t>https://ieeg-my.sharepoint.com/:b:/g/personal/transparencia_ieeg_org_mx/EWkrlJ2LrvdEkjbt7J96nZABalm4vWLzRN_EPyCClH7MKw?e=RdPAfD</t>
  </si>
  <si>
    <t>Entrega de oficios SE/3287/2021 Y CE/010/2021 asi como siete libros publicados por el comité editorial del IEEG en la presidencia municipal de xichu guanajuato</t>
  </si>
  <si>
    <t>Atarjea</t>
  </si>
  <si>
    <t>https://ieeg-my.sharepoint.com/:b:/g/personal/transparencia_ieeg_org_mx/EcNTqulrYI5JoOdfNkPeNV0BRQcQMt8Q8UdjRRQxSgY3Dg?e=8CfgtE</t>
  </si>
  <si>
    <t>https://ieeg-my.sharepoint.com/:b:/g/personal/transparencia_ieeg_org_mx/EX7l2L0WlvtDvYYpWTxFmcgB8cJ0AXoMLQzGebeUz7Ba2g?e=SPZGod</t>
  </si>
  <si>
    <t>Tramites administrativos en edificio central y notificacion a comision de quejas y denuncias</t>
  </si>
  <si>
    <t>https://ieeg-my.sharepoint.com/:b:/g/personal/transparencia_ieeg_org_mx/EY_vJsGTA-BGiyWSg7MCzdoBFyK16KCa84U0gPKJWs8bSQ?e=mbPt7K</t>
  </si>
  <si>
    <t>Acudir a edificio central del IEEG para entrega de comprobacion de gasto, reembolso del fondo revolvente de la JER, entrega de polizas de seguro de vida en DDISPE</t>
  </si>
  <si>
    <t>https://ieeg-my.sharepoint.com/:b:/g/personal/transparencia_ieeg_org_mx/EQXT79b_gV1Crt0ZowcoKbsBpijBiPNig0z4xNimTCsWtg?e=Wrn2FC</t>
  </si>
  <si>
    <t>Visita a la agencia Mitsubishi motors de leon, Guanajuato para corroborar el pago de una refaccion para el vehiculo oficial de la JER  y revisar si hay existencia para su instalacion o realizar cita posterior</t>
  </si>
  <si>
    <t>https://ieeg-my.sharepoint.com/:b:/g/personal/transparencia_ieeg_org_mx/ERAn42PDkGRMoZySarExflMBkwkTxdoPbWZATtzj4JXtAQ?e=Gb61XO</t>
  </si>
  <si>
    <t xml:space="preserve">Entrega de hoja de liberacion de la intendente de la JER Leonor franco andrade </t>
  </si>
  <si>
    <t>https://ieeg-my.sharepoint.com/:b:/g/personal/transparencia_ieeg_org_mx/ERGCAZBq2wtNrIKGjOyGHFcBszQC_2g73JiNGlKnH63yRQ?e=mgSiX0</t>
  </si>
  <si>
    <t>Visita a la agencia Mitsubishi motors de leon, Guanajuato para instalacion de biseles de los faros de niebla del vehiculo oficial de la JER</t>
  </si>
  <si>
    <t>https://ieeg-my.sharepoint.com/:b:/g/personal/transparencia_ieeg_org_mx/ESgRDAisH4VEiunCaX1R7IYBRim5TWILu-qZzOK3iJhiVA?e=olpz7h</t>
  </si>
  <si>
    <t>https://ieeg-my.sharepoint.com/:b:/g/personal/transparencia_ieeg_org_mx/EV_Xy1fszItFlvB0WSjPztoBd13w2Zn02m4Cj5gQh_VMXg?e=zYLeej</t>
  </si>
  <si>
    <t>Peaje para efectuar notificaciones los dias 20 y 22 de diciembre en la ciuudad de leon gto</t>
  </si>
  <si>
    <t>Peaje para efectuar notificaciones los dias 20 y 23 de diciembre en la ciudad de leon gto y silao</t>
  </si>
  <si>
    <t>Diligencia para notificaciones y citatorio</t>
  </si>
  <si>
    <t>https://ieeg-my.sharepoint.com/:b:/g/personal/transparencia_ieeg_org_mx/EYrpcW9bxEBIkiz21kKcZV8BHAwsaMHMRYeRfwn1Hzl-_g?e=8fnR7T</t>
  </si>
  <si>
    <t>Peaje para efectuar notificaciones los dias 8,18,20 y 23 de diciembre en la ciudad de leon guanajuato</t>
  </si>
  <si>
    <t>https://ieeg-my.sharepoint.com/:b:/g/personal/transparencia_ieeg_org_mx/EfbcWSXPy8VFmUZ-5RCbOpABZVK8nzQEECK8T0SkQG8oTQ?e=4YkEY3</t>
  </si>
  <si>
    <t>Tramites administrativos en edificio central y entrega de PES concluido al TEEG asi como informe circunstanciado de la comision de quejas y denuncias</t>
  </si>
  <si>
    <t>https://ieeg-my.sharepoint.com/:b:/g/personal/transparencia_ieeg_org_mx/EYe-561z-l5GqZtPqteIkBABFIoxzFB4UQ_nXDXTNp6NJw?e=EV0Zj8</t>
  </si>
  <si>
    <t xml:space="preserve">Jose Cristian </t>
  </si>
  <si>
    <t>Campos</t>
  </si>
  <si>
    <t>Barrientos</t>
  </si>
  <si>
    <t>Visita para la desinstalacion del cableado de UTP en inmueble que fue ocupada por la JER con anterioridad, para su entrega al arrendador</t>
  </si>
  <si>
    <t>https://ieeg-my.sharepoint.com/:b:/g/personal/transparencia_ieeg_org_mx/ETZLq6te5nlHu-nZacXQzhEB0YmtXhNX6nuiwznKEIDsbw?e=KSVPpf</t>
  </si>
  <si>
    <t>realizar visita de inmueble por cambio de domicilio Visita para la desinstalacion del cableado de UTP en inmueble que fue ocupada por la JER con anterioridad, para su entrega al arrendador</t>
  </si>
  <si>
    <t>https://ieeg-my.sharepoint.com/:b:/g/personal/transparencia_ieeg_org_mx/Eehh-NbRkQVHkaVrqG66JxoBfZ7sSkFHp8oicpsnI08dQg?e=n9LjJx</t>
  </si>
  <si>
    <t>Cardoso</t>
  </si>
  <si>
    <t>Pago realizado por el servicio de peaje para acudir al edificio central del IEEG asi como la recoleccion de insumos mensuales</t>
  </si>
  <si>
    <t>Recarga de TAG</t>
  </si>
  <si>
    <t>Pago de casetas, pára translado a edificio central en el mes de enero</t>
  </si>
  <si>
    <t>traslados a edificio central, por insumos de cafeteria y limpieza</t>
  </si>
  <si>
    <t>Recepcion de reconocimiento, kit concurso de debate y tramites administrativos</t>
  </si>
  <si>
    <t>https://ieeg-my.sharepoint.com/:b:/g/personal/transparencia_ieeg_org_mx/EV4tqLPXnElFjFiijExRVHIBzOfO6SfduOmWDNuhwi666g?e=lDq957</t>
  </si>
  <si>
    <t>Se recibieron insumos y cafeteria en almacen, de edificio central del IEEG</t>
  </si>
  <si>
    <t>https://ieeg-my.sharepoint.com/:b:/g/personal/transparencia_ieeg_org_mx/EV9FPKJNcllArBi8oOgBMTgB6_dKqQYXkdKzDCPmsI0aXg?e=5XL5PM</t>
  </si>
  <si>
    <t xml:space="preserve">Traslados de personal de esta junta al edificio central para entrega de conciliacion bancaria </t>
  </si>
  <si>
    <t>peaje para realizar notificaciones el dia 14 de enero en la ciudad de leon gto</t>
  </si>
  <si>
    <t>peaje para realizar notificaciones el dia 17 de enero en la ciudad de leon gto</t>
  </si>
  <si>
    <t>peaje para realizar notificaciones el dia 18 de enero en la ciudad de leon gto</t>
  </si>
  <si>
    <t>Manuel</t>
  </si>
  <si>
    <t>Comision a la junta ejecutiva regional de acambaro, para efectuar labores de mantenimiento</t>
  </si>
  <si>
    <t>Diligencias para realizar notificaciones y citatorio</t>
  </si>
  <si>
    <t>San jose iturbide</t>
  </si>
  <si>
    <t>https://ieeg-my.sharepoint.com/:b:/g/personal/transparencia_ieeg_org_mx/EWcGlYVoHvlAsKtqkwisjDABzkN_P9SaAIs8PNri1BT52g?e=yjaXHD</t>
  </si>
  <si>
    <t>https://ieeg-my.sharepoint.com/:b:/g/personal/transparencia_ieeg_org_mx/Eb4_as5q9lhPuZpUzEWdl9UBASj0IYnUcnpOEkuzXGfV9A?e=L8zAvn</t>
  </si>
  <si>
    <t>peaje para realizar notificaciones los dias 17,18,19 y 21 de enero del presente año en la ciudad de moroleon y leon gto</t>
  </si>
  <si>
    <t>https://ieeg-my.sharepoint.com/:b:/g/personal/transparencia_ieeg_org_mx/EdaDCbrThVVBh4SoByYwiVMBCObIQk896AAf9OdtLbNexQ?e=XoiGHQ</t>
  </si>
  <si>
    <t>Reparaciones de inmueble que ocupaba la oficina anterior de la junta ejecutiva regional</t>
  </si>
  <si>
    <t>https://ieeg-my.sharepoint.com/:b:/g/personal/transparencia_ieeg_org_mx/ET3mnr695iNNvGjnG8Y8xXkB_kwqt3lSrLHTtakD9WOHxA?e=oIFakA</t>
  </si>
  <si>
    <t>Auxiliar de mantenimiento</t>
  </si>
  <si>
    <t xml:space="preserve">Carlos Andres </t>
  </si>
  <si>
    <t>Gastos por viaticos a la ciudad de Acambaro, por reparaciones de inmueble</t>
  </si>
  <si>
    <t>https://ieeg-my.sharepoint.com/:b:/g/personal/transparencia_ieeg_org_mx/EeUXWBWvq41JnEWJnFcZTOcBXy_W15iBL0DomiWR6XBb0Q?e=RHjrVQ</t>
  </si>
  <si>
    <t>Trabajos de pintura, resanes y mantenimiento de la JER acambaro</t>
  </si>
  <si>
    <t>https://ieeg-my.sharepoint.com/:b:/g/personal/transparencia_ieeg_org_mx/EXrh0QTCOYJMgPHk2MUuAp4B_SfdvZmmYhaGfyxet_HN_A?e=ozgocR</t>
  </si>
  <si>
    <t>https://ieeg-my.sharepoint.com/:b:/g/personal/transparencia_ieeg_org_mx/EXLniCAxzm1CuzB9RtPw9_4Be0RVCEpxLXQ6TkCle8BuOA?e=TN9IEi</t>
  </si>
  <si>
    <t>Verificacion de vehiculo de apoyo sedona placas GWN-450-D</t>
  </si>
  <si>
    <t>https://ieeg-my.sharepoint.com/:b:/g/personal/transparencia_ieeg_org_mx/EckhAhOyPZFCuwIfih09dNYBaA_cS_uUMPy4mnlG3reFQQ?e=VewCiA</t>
  </si>
  <si>
    <t>Verificacion de vehiculo de la consejera Concepcion , kia forte placas GMF-546-E</t>
  </si>
  <si>
    <t>https://ieeg-my.sharepoint.com/:b:/g/personal/transparencia_ieeg_org_mx/Eb04hZMwaX1DrJwqqJDkSXsBcUUtgNnI03YE6pCCVGMxuQ?e=nE3g6u</t>
  </si>
  <si>
    <t>Entregar oficios en IACIP y llevar documentos a la casa de la consejera Beatriz Tovar Guerrero</t>
  </si>
  <si>
    <t>https://ieeg-my.sharepoint.com/:b:/g/personal/transparencia_ieeg_org_mx/EXCn1nvHeGdPobs-LMLH28gBuD7QNm_62L82cwdAgoGqYQ?e=Dt9oHh</t>
  </si>
  <si>
    <t>Entregar oficios en IACIP e IDEA</t>
  </si>
  <si>
    <t>https://ieeg-my.sharepoint.com/:b:/g/personal/transparencia_ieeg_org_mx/EWsPuoo-aY1NoopzlZyJ5r8BFpT3JhZg6RP9K-ymwXW6rg?e=VsMwSI</t>
  </si>
  <si>
    <t>Entrega de documentos en las oficinas de finanzas del puerto interior</t>
  </si>
  <si>
    <t>https://ieeg-my.sharepoint.com/:b:/g/personal/transparencia_ieeg_org_mx/EUboLva3Sa9DhQ-2wQ7vEdkB_SLBgK0jWKmhKxIb6HygZw?e=QYWImj</t>
  </si>
  <si>
    <t>Visita a las propuestas de inmueble para la JER de san francisco del rincon gto</t>
  </si>
  <si>
    <t>https://ieeg-my.sharepoint.com/:b:/g/personal/transparencia_ieeg_org_mx/EZ-9Nvwnl2JIlc9SAKVn5SABF1TQcyt9-0om2RY1HKeHmg?e=fLMWcK</t>
  </si>
  <si>
    <t>Traslado de la consejera Sandra liliana prieto de leon de su domicilio particular en salamanca al edificio central del ieeg en guanajuato</t>
  </si>
  <si>
    <t>https://ieeg-my.sharepoint.com/:b:/g/personal/transparencia_ieeg_org_mx/Eb7fsZGXoUJIsjZUIYUkVysBxmBl4lj2nlrmi1pgiLEoqw?e=BQdXUY</t>
  </si>
  <si>
    <t>Secretaria ejecutiva</t>
  </si>
  <si>
    <t>Indira</t>
  </si>
  <si>
    <t>Asistencia a la reunion solemne de rendicion de informe de labores 2020-2021 de la sala monterrey del tribunal electoral del poder judicial de la federacion</t>
  </si>
  <si>
    <t>Pago de peaje para atender actividades en el edificio central del IEEG con sede en la ciudad de guanajuato</t>
  </si>
  <si>
    <t xml:space="preserve">Luis </t>
  </si>
  <si>
    <t>Enriquez</t>
  </si>
  <si>
    <t>Ortega</t>
  </si>
  <si>
    <t>Realizar diligencia de notificacion y emplazamiento al partido movimiento ciudaddano en la ciudad de leon Gto</t>
  </si>
  <si>
    <t>https://ieeg-my.sharepoint.com/:b:/g/personal/transparencia_ieeg_org_mx/EetCJwUBylNMsWpY8fTiUk4BaWs-8QL_c2Y3LxmTPuGhJQ?e=APAdNE</t>
  </si>
  <si>
    <t>Peajes para entregar fondo revolvente, requisiciones y entrega de oficios en el edificio centeral del IEEG</t>
  </si>
  <si>
    <t>https://ieeg-my.sharepoint.com/:b:/g/personal/transparencia_ieeg_org_mx/EdvaEhYsxZ9Ciyx3dDl47EkB0MipplCgxOwZjyplqMrpZw?e=nDljXC</t>
  </si>
  <si>
    <t>Entregar comprobacion de fondo revolvente de la JER san francisco del rincon, en edificio central del IEEG</t>
  </si>
  <si>
    <t>https://ieeg-my.sharepoint.com/:b:/g/personal/transparencia_ieeg_org_mx/EdeIgwyL-XxLrA3chJj73D0BXLcJzwFgRXxV-M23Id-7oQ?e=GdVEyI</t>
  </si>
  <si>
    <t>Recoger requisicion y entregar diversos oficios en oficinas centrales del IEEG</t>
  </si>
  <si>
    <t>https://ieeg-my.sharepoint.com/:b:/g/personal/transparencia_ieeg_org_mx/EVw7VYOxI9VLmIWM277bKKgBM7Vz0egcX8XM21I6iuPKHA?e=iVJ9NM</t>
  </si>
  <si>
    <t>Entregar oficios en diversas areas del IEEG</t>
  </si>
  <si>
    <t>https://ieeg-my.sharepoint.com/:b:/g/personal/transparencia_ieeg_org_mx/EaD26ttZVNlGisAqjH8MqE8BjFBinOUK5wzOgOQF37z71Q?e=THwJGe</t>
  </si>
  <si>
    <t>Recoger requisiciones y entregar diversos oficios en oficinas centrales del IEEG</t>
  </si>
  <si>
    <t>https://ieeg-my.sharepoint.com/:b:/g/personal/transparencia_ieeg_org_mx/EVCM5uMw0RROiK_kqeR2DfIBE81CE4VL-aLQklYqRmxz0w?e=EJrtGs</t>
  </si>
  <si>
    <t>Entrega de oficio JER/SLP/001/2022 y anexos en la coordinacion administrativa y entrega de acuse de oficio SE/3287/2021 en la secretaria ejecutiva</t>
  </si>
  <si>
    <t>https://ieeg-my.sharepoint.com/:b:/g/personal/transparencia_ieeg_org_mx/EatJfAkC7GxDuKXvD8lw-MUB1u3jBn4F3_u5d6fa8uoSfw?e=13KOpH</t>
  </si>
  <si>
    <t>Acudir a empresa Dutroni seguridad industrial para la recarga del extintor</t>
  </si>
  <si>
    <t>https://ieeg-my.sharepoint.com/:b:/g/personal/transparencia_ieeg_org_mx/Ea-XCu2SFbJMuXCUazKvDqoBLbZlbQA4IJxmhOSVsV1jaA?e=GGFAC5</t>
  </si>
  <si>
    <t>Entregar carta compromiso de secretario de organo desconcentrado de la JER, registro de auxiliar en bancos , conciliacion bancaria en coordinacion administrativa</t>
  </si>
  <si>
    <t>https://ieeg-my.sharepoint.com/:b:/g/personal/transparencia_ieeg_org_mx/EVkk1gJXzfdBvakx6ZQ7d4kBRhfQT8blusW8S0gYJXPT8w?e=u8OFzi</t>
  </si>
  <si>
    <t>Facturas de comision compartida, validas por $316.495 PESOS. 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</si>
  <si>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https://ieeg-my.sharepoint.com/:b:/g/personal/transparencia_ieeg_org_mx/EYFJJNXMrDBAkUdZsOIjFUwBpJ3V4yG494QI3913W29j9g?e=3hIIL9</t>
  </si>
  <si>
    <t>Acudir a empresa Dutroni seguridad industrial para recibir extintores</t>
  </si>
  <si>
    <t>https://ieeg-my.sharepoint.com/:b:/g/personal/transparencia_ieeg_org_mx/Eelvyjre7kdDt_0uWNpbA8gBOARBAKmeQePqGrUuUGjtTg?e=i8b1xf</t>
  </si>
  <si>
    <t>tadeo</t>
  </si>
  <si>
    <t>https://ieeg-my.sharepoint.com/:b:/g/personal/transparencia_ieeg_org_mx/EU4YLLWYNgpCka3eRnMQgcoBY-YEXid5uSKnnRt67Md2Ag?e=dJFTPw</t>
  </si>
  <si>
    <t>Tramites administrativos en edificio central del IEEG</t>
  </si>
  <si>
    <t>https://ieeg-my.sharepoint.com/:b:/g/personal/transparencia_ieeg_org_mx/EXXnO1a5tbJEohg-Y8Y_dtABAG9fwMy7p4YzS4edTcxD5A?e=akenzX</t>
  </si>
  <si>
    <t>Subcoor de educ civ, org elec y part ciu</t>
  </si>
  <si>
    <t>Anabel</t>
  </si>
  <si>
    <t>https://ieeg-my.sharepoint.com/:b:/g/personal/transparencia_ieeg_org_mx/EcYjkjTcY4tNiE5z3qkYBVwB-apdv7N3HIYWhRjgotw_8Q?e=nJdQzw</t>
  </si>
  <si>
    <t>https://ieeg-my.sharepoint.com/:b:/g/personal/transparencia_ieeg_org_mx/Ea_C1BMt84JEgpQIL69L3E4B5jzGqEfgmF5iNPKvS6ZgAA?e=fXOuRj</t>
  </si>
  <si>
    <t>Acudir al edificio central del IEEG para entregar el contrato de arrendamiento firmado por la arrendadora del inmueble que ocupa la jer, entregar y recibir vehiculo oficial asignado a la JER</t>
  </si>
  <si>
    <t>Peaje para realizar notificaciones los dias 24,26,27 de enero, y los dias 1,2,3, y 4 de febrero en las ciudades de Moroleon Y Leon gto</t>
  </si>
  <si>
    <t>realizar notificaciones los dias 24,26,27 de enero, y los dias 1,2,3, y 4 de febrero en las ciudades de Moroleon Y Leon gto</t>
  </si>
  <si>
    <t>https://ieeg-my.sharepoint.com/:b:/g/personal/transparencia_ieeg_org_mx/EXlclBgxjOlOqteQ5SqyX3MBTZXGqakWiOH98A4lXBBUgw?e=Lcwdqv</t>
  </si>
  <si>
    <t>Se realizo en el municipio de san diego de la union en conjunto con la JER de Dolores Hidalgo mesas de dialogo y maraton electoral con la finalidad de fortalecer los valores civicos democraticos</t>
  </si>
  <si>
    <t>San diego de la union</t>
  </si>
  <si>
    <t>https://ieeg-my.sharepoint.com/:b:/g/personal/transparencia_ieeg_org_mx/ERIfBApiEExHky1AAI1VAOsB_gl5G9U1BZ-Pysw4bV630A?e=EUtA7K</t>
  </si>
  <si>
    <t>https://ieeg-my.sharepoint.com/:b:/g/personal/transparencia_ieeg_org_mx/EWxh6S_oaY1EraSC5cAPOdoB-ycuOvHrh_8cxmKj1ZElUw?e=lOQbff</t>
  </si>
  <si>
    <t>J.E.R. San Mifguel de Allende</t>
  </si>
  <si>
    <t>Juana</t>
  </si>
  <si>
    <t>Arellano</t>
  </si>
  <si>
    <t>Rosas</t>
  </si>
  <si>
    <t>Se llevaron a cabo mesas de dialogo con docentes y un maraton con los alumnos</t>
  </si>
  <si>
    <t>San felipe</t>
  </si>
  <si>
    <t>https://ieeg-my.sharepoint.com/:b:/g/personal/transparencia_ieeg_org_mx/EczMfTKXNG5BiTx02YSSHmYByh24vIFRN-NneAfIN2De1w?e=K6SgZl</t>
  </si>
  <si>
    <t>Facturas de comision compartida, validas por $266.67 PESOS</t>
  </si>
  <si>
    <t>https://ieeg-my.sharepoint.com/:b:/g/personal/transparencia_ieeg_org_mx/EXVpMHXbvs1Ohex1IYNcd1gB7gktpFVBXd9OwroUAj9UAA?e=jhLkDh</t>
  </si>
  <si>
    <t>https://ieeg-my.sharepoint.com/:b:/g/personal/transparencia_ieeg_org_mx/EdSvxvGJwhxNvT3Uqdsv8bEBHB-XetJOnbS81lqSb5jLWg?e=8ErufU</t>
  </si>
  <si>
    <t>Se realizo en el municipio de  Dolores Hidalgo de la union en conjunto con la JER de Dolores Hidalgo mesas de dialogo y maraton electoral con la finalidad de fortalecer los valores civicos democraticos</t>
  </si>
  <si>
    <t>https://ieeg-my.sharepoint.com/:b:/g/personal/transparencia_ieeg_org_mx/EVb5FWUS2ItIuvpDNmEVsM0BiV9fCwjyN0fWvyv4DvG60Q?e=cdXasL</t>
  </si>
  <si>
    <t>https://ieeg-my.sharepoint.com/:b:/g/personal/transparencia_ieeg_org_mx/Eb66JaU8KgVFlXeCOF8IXawBnMDgXH4C7vTvy2MQUL6lqQ?e=gobWAp</t>
  </si>
  <si>
    <t>https://ieeg-my.sharepoint.com/:b:/g/personal/transparencia_ieeg_org_mx/Ec4l-WsnedJApS3oe8Vc4E8BBxu_UUwmrZUfyWNcxNFo4Q?e=bgUQm0</t>
  </si>
  <si>
    <t>https://ieeg-my.sharepoint.com/:b:/g/personal/transparencia_ieeg_org_mx/EVA7jtogSbdKhnLNx8EBGbABFLD0YNhzuQmuxHT18W_35w?e=tFL80Q</t>
  </si>
  <si>
    <t xml:space="preserve">Asistir a la generacion del primer escenario de distritacion electoral local que se llevara acabo en el auditorio del INE </t>
  </si>
  <si>
    <t>Asistencia a la rendicion de informe de labores 2020-2021 de la sala monterrey del tribunal electoral del poder judicial de la federacion</t>
  </si>
  <si>
    <t>Apoyo en la conferencia embajadores por la democracia</t>
  </si>
  <si>
    <t>Se comprueba ese monto de $1,1160  acuerdo en el Articulo 36 de los  lineamiento generales de racionalidad, austeridad y disciplina presupuestal del Instituto Electoral del Estado de guanajuato 2022. Asimismo, se realizó la versión pública de algunos anexos, ya que contienen datos personales que deben de clasificarse de confidencial mismo que deterimó el Comité de Transparencia en la resolución CT/011/2022 https://bit.ly/3MKh09r</t>
  </si>
  <si>
    <t>Se recogio contrato de arrendamiento, oximetro,insumos COVID y distintos articulos promocion de valores</t>
  </si>
  <si>
    <t>https://ieeg-my.sharepoint.com/:b:/g/personal/transparencia_ieeg_org_mx/EXHTxsucAAdJrEe8romf5XYBD4WJkgNi5Sd7WXHaXFo4eg?e=zCCc55</t>
  </si>
  <si>
    <t xml:space="preserve">Acudir a verificar unidad oficial, banco y pasar a recoger lona observacion auditoria </t>
  </si>
  <si>
    <t>https://ieeg-my.sharepoint.com/:b:/g/personal/transparencia_ieeg_org_mx/EYVsSi8b5olCjshXrDYrlQ4Ba2ixohb_O7V_SGDejxTt7A?e=BGWXFS</t>
  </si>
  <si>
    <t>https://ieeg-my.sharepoint.com/:b:/g/personal/transparencia_ieeg_org_mx/EcgWiE85KWVBqft0WNTKCnYBceo8V97MiZH7SDRd3bhjeA?e=b8usvL</t>
  </si>
  <si>
    <t>Se cambio la unidad vehicular, se recogieron insumos, se entregaron y recibieron diversos documentos</t>
  </si>
  <si>
    <t>https://ieeg-my.sharepoint.com/:b:/g/personal/transparencia_ieeg_org_mx/EYZdF7hRt-VKoTo-MNu6vAoBMA7cfuEsnR1GVAcyzNSeJw?e=Wtw7DL</t>
  </si>
  <si>
    <t>Tramites administrativos en edificio central del IEEG, entrega de fondo revolvente recoleccion de requisiciones en almacen</t>
  </si>
  <si>
    <t>https://ieeg-my.sharepoint.com/:b:/g/personal/transparencia_ieeg_org_mx/EaHk0-B-vsRErr35bGkJ8LkBLvAKCBnc6b2C9SzhHySKbA?e=FfpuQg</t>
  </si>
  <si>
    <t xml:space="preserve">Tannia </t>
  </si>
  <si>
    <t>Reyes</t>
  </si>
  <si>
    <t>Obezo</t>
  </si>
  <si>
    <t>Comision oficial en san miguel de allende, consistente en participacion en toma de protesta de republica escolar de dicho municipio</t>
  </si>
  <si>
    <t>https://ieeg-my.sharepoint.com/:b:/g/personal/transparencia_ieeg_org_mx/ERREF85wHMJMt5l6qRcB6J0Bra8nxvSCK3-KhMBFXHDzsQ?e=YIewCE</t>
  </si>
  <si>
    <t>https://ieeg-my.sharepoint.com/:b:/g/personal/transparencia_ieeg_org_mx/EbCfyRvJg7xDhge0GgkjOvkBUuGhVjYYczU_5v1dxpAbPg?e=B6tiU1</t>
  </si>
  <si>
    <t>https://ieeg-my.sharepoint.com/:b:/g/personal/transparencia_ieeg_org_mx/EaCUzfVbvwtMsqpRh23eFzwBssT91pzn9W1py8DYJKdGhQ?e=fEAdJK</t>
  </si>
  <si>
    <t>Coordinacion de organización eletoral</t>
  </si>
  <si>
    <t>Reunion de trabajo en la presidencia municipal de apaseo el grande para dar respuesta a oficio PM/058/2022</t>
  </si>
  <si>
    <t>Apaseo el grande</t>
  </si>
  <si>
    <t>https://ieeg-my.sharepoint.com/:b:/g/personal/transparencia_ieeg_org_mx/EcLZZTgRgPpPoMlAB9OsxcgBq1w66Kn3LNKHFhGLI7fkeQ?e=VtMPUO</t>
  </si>
  <si>
    <t>https://ieeg-my.sharepoint.com/:b:/g/personal/transparencia_ieeg_org_mx/Ed4jNKodAd9AiXiIbCpdPLsBt6nhNeFOzNoji3e3Z1ZDTA?e=7cKY5A</t>
  </si>
  <si>
    <t>secretaria de oficina</t>
  </si>
  <si>
    <t>Juarez</t>
  </si>
  <si>
    <t>Fonseca</t>
  </si>
  <si>
    <t>https://ieeg-my.sharepoint.com/:b:/g/personal/transparencia_ieeg_org_mx/EebQ4RxPn1BLlhNggU-yCrYBc4ojVj0sblZobtWQAykZtg?e=aPGWlt</t>
  </si>
  <si>
    <t>Se acudio a oficinas centrales a recoger insumos</t>
  </si>
  <si>
    <t>https://ieeg-my.sharepoint.com/:b:/g/personal/transparencia_ieeg_org_mx/ESVVBORkZ-dJvaqWnTxyyO8B8ojp2aII12jsgMGEp9ypUQ?e=8vfAbg</t>
  </si>
  <si>
    <t xml:space="preserve">Se acudio a oficinas centrales a entregar fondo revolvente </t>
  </si>
  <si>
    <t>https://ieeg-my.sharepoint.com/:b:/g/personal/transparencia_ieeg_org_mx/Ecz7KTCeAqtKkmXuQ1ySSX8BNIozeHHrCGCO06sMm-MykA?e=H9dHo8</t>
  </si>
  <si>
    <t>Peaje para acudir a recepcion de nuevo vehiculo institucional</t>
  </si>
  <si>
    <t>Acudir a entrega de fondo revolvente, toma de foto institucional, y entrega de varios oficios</t>
  </si>
  <si>
    <t>Enterega de fondo revolvente y oficios en diversas areas del IEEG</t>
  </si>
  <si>
    <t>https://ieeg-my.sharepoint.com/:b:/g/personal/transparencia_ieeg_org_mx/ESMV7uY9OuNJoJx3X-ap7-wB2SjSd48VJbiQXANNMIFGcQ?e=4EECNH</t>
  </si>
  <si>
    <t>Llevar el vehiculo oficial de la JER a la agencia mitsubishi motors de leon</t>
  </si>
  <si>
    <t>https://ieeg-my.sharepoint.com/:b:/g/personal/transparencia_ieeg_org_mx/EVoCwzw8UKxPi-3Nw_H0nRUB7LaTd0xAlqKAprcNZ_7EaQ?e=dXxN6M</t>
  </si>
  <si>
    <t>Recoger el vehiculo institucional en la agencia mitsubishi motors de leon</t>
  </si>
  <si>
    <t>https://ieeg-my.sharepoint.com/:b:/g/personal/transparencia_ieeg_org_mx/ETv2mCWQRNJAkS1dyU1SyBIBfVdysq_nD91xHftkc4-WoQ?e=4Peo6I</t>
  </si>
  <si>
    <t>Toma de fotografia para credencial institucional</t>
  </si>
  <si>
    <t>https://ieeg-my.sharepoint.com/:b:/g/personal/transparencia_ieeg_org_mx/EUu27yEINkxPhvBHWhivQWUBrw8EHRnRdDQKVwhy4je-qA?e=MoBLzj</t>
  </si>
  <si>
    <t>https://ieeg-my.sharepoint.com/:b:/g/personal/transparencia_ieeg_org_mx/EZvwO7LcIo9Fukh94NeL3goBV9UrThbwReQMKPFPVCQxSw?e=oZB86T</t>
  </si>
  <si>
    <t>https://ieeg-my.sharepoint.com/:b:/g/personal/transparencia_ieeg_org_mx/EdsIB4EGlFREjL6bNhtQeQABh-SRBbYm1q-6onpiGKRTdA?e=sYSNRm</t>
  </si>
  <si>
    <t>intendente</t>
  </si>
  <si>
    <t>Ma. Leonor</t>
  </si>
  <si>
    <t>Franco</t>
  </si>
  <si>
    <t>https://ieeg-my.sharepoint.com/:b:/g/personal/transparencia_ieeg_org_mx/EWNzfouqjKVNqCgdlSQN3ykB1WmHSKlMAk8a4cvpumzMYQ?e=Bhz7pw</t>
  </si>
  <si>
    <t>Recibir requisicion de insumos para la JER</t>
  </si>
  <si>
    <t>https://ieeg-my.sharepoint.com/:b:/g/personal/transparencia_ieeg_org_mx/ESRhM5XWLvZEq33ypJ1vq6cBOSIY7VuvuK4ofFvcJrkyTg?e=PqHMO6</t>
  </si>
  <si>
    <t>Acudir a edificio central a para entrega de diversa documentacion, toma de fotografia institucional,entrega de conciliacion bancaria</t>
  </si>
  <si>
    <t xml:space="preserve">Miguel Angel </t>
  </si>
  <si>
    <t>Balcazar</t>
  </si>
  <si>
    <t>Acudir al edificio central de este instituto para la toma de la fotografia de la credencial</t>
  </si>
  <si>
    <t>https://ieeg-my.sharepoint.com/:b:/g/personal/transparencia_ieeg_org_mx/EVD_ohTVUTRBudeyqpm-g4sBiSAhKpVLnHx-d9vZnMmttA?e=tKvuKr</t>
  </si>
  <si>
    <t>J.E.R. Yuriria</t>
  </si>
  <si>
    <t>Elisa</t>
  </si>
  <si>
    <t>Guzman</t>
  </si>
  <si>
    <t>Contreras</t>
  </si>
  <si>
    <t>https://ieeg-my.sharepoint.com/:b:/g/personal/transparencia_ieeg_org_mx/EbnOI6J15xxEkJ3Qj1Fgyx8BeCR0gk0phhlaH4mrfQ-7Jg?e=ueP7PB</t>
  </si>
  <si>
    <t>Sandra J aqueline</t>
  </si>
  <si>
    <t>Escamilla</t>
  </si>
  <si>
    <t>Acudir al edificio central de este instituto para la toma de fotografia de la credencial</t>
  </si>
  <si>
    <t>https://ieeg-my.sharepoint.com/:b:/g/personal/transparencia_ieeg_org_mx/EQXWn--JQMJKsbaNlvMBT6wBMFtnblrPOaTYKQHSc44x6g?e=WJ2f3r</t>
  </si>
  <si>
    <t>https://ieeg-my.sharepoint.com/:b:/g/personal/transparencia_ieeg_org_mx/Eco54HXVu-ZBsdiWC-W1nRMBey-BCTmvZZIs3MVMJ3ZCzQ?e=VrWPd8</t>
  </si>
  <si>
    <t>Acudir a oficinas centrales del ieeg a entregar documentacion y recibir material promocional</t>
  </si>
  <si>
    <t>https://ieeg-my.sharepoint.com/:b:/g/personal/transparencia_ieeg_org_mx/ESeq0doH5hVMrwAD5YSJKfsBpyZbIoaVCi0QSP1Arg-Fig?e=GOY187</t>
  </si>
  <si>
    <t>https://ieeg-my.sharepoint.com/:b:/g/personal/transparencia_ieeg_org_mx/EfZl0a_NEvFHl7lMVRY8WdABuj8cYA87BskK8uCrKh5Nfw?e=Jqg1xO</t>
  </si>
  <si>
    <t>https://ieeg-my.sharepoint.com/:b:/g/personal/transparencia_ieeg_org_mx/Ea4_YUlrt9FErgTg3vRKDbkBmANq6-FhXJ22I5PKQ_kUhg?e=mI0tC5</t>
  </si>
  <si>
    <t>https://ieeg-my.sharepoint.com/:b:/g/personal/transparencia_ieeg_org_mx/EQJMahHm2vtKtDLiVldjlVwBWNSaDPD9JNETyc7UAkXhnQ?e=QA6yex</t>
  </si>
  <si>
    <t>https://ieeg-my.sharepoint.com/:b:/g/personal/transparencia_ieeg_org_mx/EY0-dVXsi5xEo4vy6F2F1GgB1zqo_6sHdqex0QbhJlMpog?e=HEvatM</t>
  </si>
  <si>
    <t>https://ieeg-my.sharepoint.com/:b:/g/personal/transparencia_ieeg_org_mx/EWn5LDaXjBJKqC4nPiSubRwBwhiyaSKdxO4Sm3r8xr6drw?e=MtgCuS</t>
  </si>
  <si>
    <t>Rosa Maria</t>
  </si>
  <si>
    <t>Morales</t>
  </si>
  <si>
    <t>https://ieeg-my.sharepoint.com/:b:/g/personal/transparencia_ieeg_org_mx/EYiMvrOYv2dKmmrcwBUoSD4BCtnVeMyforY_eiLHmchwjg?e=x99e2K</t>
  </si>
  <si>
    <t xml:space="preserve">Acudir a la unidad tecnica juridica y de lo contencioso electoral </t>
  </si>
  <si>
    <t>https://ieeg-my.sharepoint.com/:b:/g/personal/transparencia_ieeg_org_mx/EWP09GUAPAtNrtQCWLrbd9MB9UBp1ajTGoqIlysvN1VrEg?e=E5JRqT</t>
  </si>
  <si>
    <t>Entrega de documentacion y recoger requisicion, toma de fotografia institucional en edificio central del IEEG</t>
  </si>
  <si>
    <t>Recepcion de requisicion y cafeteria en almacen, y entrega de fondo revolvente en coordinacion administrativa</t>
  </si>
  <si>
    <t>https://ieeg-my.sharepoint.com/:b:/g/personal/transparencia_ieeg_org_mx/ESUb1qoPBitJqCY52f9go1UBKikIOamfbe_13_ZzPWoteQ?e=lS1VDB</t>
  </si>
  <si>
    <t>Entregar fondo revolvente en coordinacion administrativa y diversos tramites administrativos en las instancias centrales del instituto</t>
  </si>
  <si>
    <t>https://ieeg-my.sharepoint.com/:b:/g/personal/transparencia_ieeg_org_mx/EWO1C5YIVnJKuU2ugD0q-LQBpkZQHTDE2avnB8ITESUq5w?e=wzrBjc</t>
  </si>
  <si>
    <t>Acudir a edificio central a desarrollar tramites administrativos ante las instancias del instituto</t>
  </si>
  <si>
    <t>https://ieeg-my.sharepoint.com/:b:/g/personal/transparencia_ieeg_org_mx/EUcf3VF-llNMsKKPeGSgV84B7--YgD3_qKZ10Kl5B36MUw?e=UIkhaZ</t>
  </si>
  <si>
    <t>https://ieeg-my.sharepoint.com/:b:/g/personal/transparencia_ieeg_org_mx/EXowNGhT4cpMoCdjxXOAg0IBTCEALnD5A9i1CJEGgF2g2g?e=ypeosd</t>
  </si>
  <si>
    <t>Maria Marlene</t>
  </si>
  <si>
    <t>Castillo</t>
  </si>
  <si>
    <t>Rocha</t>
  </si>
  <si>
    <t>Toma de fotografia para la renovacion de la credencial institucional</t>
  </si>
  <si>
    <t>https://ieeg-my.sharepoint.com/:b:/g/personal/transparencia_ieeg_org_mx/ESM9cnR-arxGjlSs-ugPBdIBwZ2jXbiI2p6D4TDMGhfVtw?e=XzPfWu</t>
  </si>
  <si>
    <t>https://ieeg-my.sharepoint.com/:b:/g/personal/transparencia_ieeg_org_mx/EYwwDfbwc35IrQgBG40rCiwB6Rt0y5Y6MNJ7HmsYLthYPg?e=fEgBdK</t>
  </si>
  <si>
    <t>Acudir a edificio central a la toma de fotografia para la credencial institucional</t>
  </si>
  <si>
    <t>https://ieeg-my.sharepoint.com/:b:/g/personal/transparencia_ieeg_org_mx/EceEygtDr3FIg1kZ4Rff4dwBkaLFixddRUhkuHGWEiTpxw?e=GisnKx</t>
  </si>
  <si>
    <t>Mariana</t>
  </si>
  <si>
    <t>Parra</t>
  </si>
  <si>
    <t>Toma de fotografia para la renovacion de credencial institucional</t>
  </si>
  <si>
    <t>https://ieeg-my.sharepoint.com/:b:/g/personal/transparencia_ieeg_org_mx/EeOx0h7tkqtHgkWmqIdQGZ0BN-u4unGUcabOS-tKnFytVg?e=wNEiBv</t>
  </si>
  <si>
    <t xml:space="preserve">Servicio de hospedaje para saistir como miembro de la red nacional de educacion civica, red civica mx en el XII encuentro nacional de educacion civica </t>
  </si>
  <si>
    <t>Pago de casetas para acudir al edificio central del IEEG a recoger despachadores de gel electronico, recoger insumos de limpieza, y entrega de documentacion en distintas areas del instituto</t>
  </si>
  <si>
    <t>Pago de casetas para acudir al edificio central del IEEG a comprobacion del fondo revolvente,entregar acta de oficialia electoral y contrato de arrendamiento</t>
  </si>
  <si>
    <t>Recibir notificacion UTJCE y entregar oficios en SE y recibir medicamentos y promocionales</t>
  </si>
  <si>
    <t>https://ieeg-my.sharepoint.com/:b:/g/personal/transparencia_ieeg_org_mx/EbLTfw4pn35Ig3ft0VtiPZABa4sBtT4DPb7LyAjwolAuWw?e=7vwcTw</t>
  </si>
  <si>
    <t>Recibir requisiciones de insumos para la JER</t>
  </si>
  <si>
    <t>https://ieeg-my.sharepoint.com/:b:/g/personal/transparencia_ieeg_org_mx/EaZnj_wigx9BiZ862MMbeKoBLhDA9tdyMyeR1fFO8XczXQ?e=Kqv9gR</t>
  </si>
  <si>
    <t>Entregar diversos oficios y recibir requisiciones de insumos</t>
  </si>
  <si>
    <t>https://ieeg-my.sharepoint.com/:b:/g/personal/transparencia_ieeg_org_mx/EWviMgJzqq5Hl27I8_ZGnWMB1Uc1qdbE8VShHX6dv44mog?e=ZVZa3O</t>
  </si>
  <si>
    <t>Entregar comprobacion del fondo revolvente de la JER</t>
  </si>
  <si>
    <t>https://ieeg-my.sharepoint.com/:b:/g/personal/transparencia_ieeg_org_mx/EZPvN_bnSPRLqzPc8XgbhZYB3_MVIetQ_dj8to4X6jOryQ?e=qEtU1v</t>
  </si>
  <si>
    <t>Entregar acta de oficialia electoral en oficinas centrales del IEEG</t>
  </si>
  <si>
    <t>https://ieeg-my.sharepoint.com/:b:/g/personal/transparencia_ieeg_org_mx/EcOPkiM56rtFoajCudyTkUEBXVXTbEBbZ7l5x4UzY_jqag?e=Zbgc4e</t>
  </si>
  <si>
    <t>Peajes para efectuar notificaciones los dias 14,15 y 18 de febrero en las ciuadades de moroleon y villagran</t>
  </si>
  <si>
    <t>Peaje para efectuar entrega de oficios en la universidad de celaya</t>
  </si>
  <si>
    <t>Aaron</t>
  </si>
  <si>
    <t>Montenegro</t>
  </si>
  <si>
    <t>Traslado, de la consejera presidenta al aeropuerto de la ciudad de silao por asistyencia a la reunion solemne de rendicion de informe de labores 2020-2021 del poder judicial de la federacion</t>
  </si>
  <si>
    <t>https://ieeg-my.sharepoint.com/:b:/g/personal/transparencia_ieeg_org_mx/ERoOX3CAjdRCnSSdyCr8YHEBYxvOEu3PXJpFjMdm9Bkj3A?e=70eZyU</t>
  </si>
  <si>
    <t>https://ieeg-my.sharepoint.com/:b:/g/personal/transparencia_ieeg_org_mx/EQUYKckaGVhOlblydQKvuFcBcmb9c5wAFfgIWJhNira59w?e=bdKu9c</t>
  </si>
  <si>
    <t>https://ieeg-my.sharepoint.com/:b:/g/personal/transparencia_ieeg_org_mx/Eff5AIQeepxMliCEVwgDw1kBEBd6kx146u2IIW28YIt6Kw?e=hLCuxm</t>
  </si>
  <si>
    <t>Auxiliar de Almacén</t>
  </si>
  <si>
    <t>Eleazar</t>
  </si>
  <si>
    <t>Villafaña</t>
  </si>
  <si>
    <t xml:space="preserve">Apoyo de traslado de mobiliario por cambio de sede, de la JER san francisco del rincon </t>
  </si>
  <si>
    <t>https://ieeg-my.sharepoint.com/:b:/g/personal/transparencia_ieeg_org_mx/ETIgY_Fc4uFJj4TBO4VFF9sBP8-Fj1xdtY9eisBcxAFx7A?e=44y1tM</t>
  </si>
  <si>
    <t xml:space="preserve">Sergio </t>
  </si>
  <si>
    <t>Cipriano</t>
  </si>
  <si>
    <t>Montes</t>
  </si>
  <si>
    <t>https://ieeg-my.sharepoint.com/:b:/g/personal/transparencia_ieeg_org_mx/ESV7BL9NzMJCr1K4GweaSqUBPsCnTNWyRIF3RiIrBgVbAw?e=RGLoSD</t>
  </si>
  <si>
    <t>Entrega de invitaciones en las universidades de la salle e iberoamericana en la ciudad de leon gto</t>
  </si>
  <si>
    <t>https://ieeg-my.sharepoint.com/:b:/g/personal/transparencia_ieeg_org_mx/Eby5_AONJqZDrnEoSIvzLt0B1s4lo3mfeySJNw96UI_bbw?e=YQc9pq</t>
  </si>
  <si>
    <t>Traslados del Dr. Martin Borowski del aeropuerto de silao, a hotel posada santa fe guanajuato</t>
  </si>
  <si>
    <t>https://ieeg-my.sharepoint.com/:b:/g/personal/transparencia_ieeg_org_mx/Ee2AWysMbCBArsphWLZkQa0BNagRm9V33V_D5zV3tzHeyg?e=mAUISb</t>
  </si>
  <si>
    <t>Seguimiento de instalacion y cableado de red en el nuevo domicilio de la JER san francisco del rincon</t>
  </si>
  <si>
    <t>https://ieeg-my.sharepoint.com/:b:/g/personal/transparencia_ieeg_org_mx/ERYVeLFYR-xIslTTMKCIRVEBfyr9dcwJ3CpVkvT_IOiSMQ?e=ekWgzG</t>
  </si>
  <si>
    <t>https://ieeg-my.sharepoint.com/:b:/g/personal/transparencia_ieeg_org_mx/EYP6jhDNsPFBhHqaC5_GbKIBQz_ETpDkzitSqxxeleYFXQ?e=8QMsNP</t>
  </si>
  <si>
    <t>Factura valida por 352 pesos. Asimismo, se realizó la versión pública de algunos anexos, ya que contienen datos personales que deben de clasificarse de confidencial mismo que deterimó el Comité de Transparencia en la resolución CT/011/2022 https://bit.ly/3MKh09r</t>
  </si>
  <si>
    <t>Asistencia de personal de la DCPE al XII Encuentro Nacional de Educacion Civica que se llevara a cabo del 15 al 18 de marzo del 2022 en la ciudad de san luis potosi</t>
  </si>
  <si>
    <t>Acudir a realizar servicio mayor al vehiculo oficial en la ciudad de leon gto, efectuar distintas actividades en el edificio central del ieeg</t>
  </si>
  <si>
    <t>Acopio de material promocional de la direccion de cultura politica electoral, recepcion de insumos de limpieza para la JER, entrega de oficios</t>
  </si>
  <si>
    <t>Servicio de vuelos para asistir al foro de capacitacion, para los organos internos de control que se llevara a cabo los dias 03 y 04 de marzo convocado por el instituto electoral de coahuila</t>
  </si>
  <si>
    <t>Servicio de hospedaje, con motivo de asistir al 1 congreso nacional de igualdad de genero e inclusion, retos de la agenda democratica</t>
  </si>
  <si>
    <t>Sinaloa</t>
  </si>
  <si>
    <t>Mazatlan</t>
  </si>
  <si>
    <t>El monto de la factura se divide entre 2 partipantes de la Comisión, es por elo, que el siguiente registro complementa el total de la factura. No se generó informe de comisión, por tal motivo no hay hipervinculo. Asimismo, se realizó la versión pública de algunos anexos, ya que contienen datos personales que deben de clasificarse de confidencial mismo que deterimó el Comité de Transparencia en la resolución CT/011/2022 https://bit.ly/3MKh09r</t>
  </si>
  <si>
    <t xml:space="preserve">Tit de la Ud Tec de sist de inf y tele </t>
  </si>
  <si>
    <t xml:space="preserve"> Ud Tec de sist de inf y tele </t>
  </si>
  <si>
    <t>Luis Armando</t>
  </si>
  <si>
    <t>Montoya</t>
  </si>
  <si>
    <t>Recarga de tarjeta TAG</t>
  </si>
  <si>
    <t>Se solicita reservacion de habitacion, para asistir al encuentro nacional de educacion civica en san luis potosi los dias 15 al 18 de marzo del año en curso</t>
  </si>
  <si>
    <t>comision compartida monto $1,1124.55 No se generó informe de comisión, por tal motivo no hay hipervinculo. Asimismo, se realizó la versión pública de algunos anexos, ya que contienen datos personales que deben de clasificarse de confidencial mismo que deterimó el Comité de Transparencia en la resolución CT/011/2022 https://bit.ly/3MKh09r</t>
  </si>
  <si>
    <t>J.E.R Guanajuato</t>
  </si>
  <si>
    <t>Monica Pmela</t>
  </si>
  <si>
    <t>J.E.R. Pénjamo</t>
  </si>
  <si>
    <t>Mirta Cristina</t>
  </si>
  <si>
    <t>Palacios</t>
  </si>
  <si>
    <t>Yebra</t>
  </si>
  <si>
    <t>German</t>
  </si>
  <si>
    <t>comision compartida monto $1,124.55  No se generó informe de comisión, por tal motivo no hay hipervinculo. Asimismo, se realizó la versión pública de algunos anexos, ya que contienen datos personales que deben de clasificarse de confidencial mismo que deterimó el Comité de Transparencia en la resolución CT/011/2022 https://bit.ly/3MKh09r</t>
  </si>
  <si>
    <t>comision compartida monto $2,249.10  No se generó informe de comisión, por tal motivo no hay hipervinculo. Asimismo, se realizó la versión pública de algunos anexos, ya que contienen datos personales que deben de clasificarse de confidencial mismo que deterimó el Comité de Transparencia en la resolución CT/011/2022 https://bit.ly/3MKh09r</t>
  </si>
  <si>
    <t>Pago de estacionamientos enla ciudad de San Miguel de Allende,para traslados  del Dr. Martin Borowski</t>
  </si>
  <si>
    <t>Karen Elizabeth</t>
  </si>
  <si>
    <t>Vazquez</t>
  </si>
  <si>
    <t>Peaje para realizar notificaciones el dia 22,23 y 24 de febrero del 2022 en la ciudad de abasolo y leon gto</t>
  </si>
  <si>
    <t>Peaje para realizar notificaciones el dia 21,22 y 23 de febrero en la ciudad de celaya y moroleon</t>
  </si>
  <si>
    <t>Moroleon</t>
  </si>
  <si>
    <t>Peaje para realizar notificaciones el dia 22 de febrero en la ciudad de Leon Gto</t>
  </si>
  <si>
    <t>Peaje para realizar notificaciones el dia 22 de febrero en la ciudad de san felipe</t>
  </si>
  <si>
    <t>Peaje para asistir a la junta ejecutiva regional de san francisco del rincon</t>
  </si>
  <si>
    <t>Peaje para realizar notificaciones el dia 22 de febrero en la ciudad de Leon gto</t>
  </si>
  <si>
    <t>https://ieeg-my.sharepoint.com/:b:/g/personal/transparencia_ieeg_org_mx/Eb8GZS2brWJJu_QVhzMiaNMBhw6NnZizxuglw3el7P125A?e=e8SGb0</t>
  </si>
  <si>
    <t>https://ieeg-my.sharepoint.com/:b:/g/personal/transparencia_ieeg_org_mx/EXbaN7LmoaxBnBofcLpyhVEB7ZfSoHiBlZJ74cnJz1fnUA?e=tyS0Zc</t>
  </si>
  <si>
    <t>https://ieeg-my.sharepoint.com/:b:/g/personal/transparencia_ieeg_org_mx/EcUx6TlpoeBDheUDN_unYCkBxnRb4saaZ_vGtYVWCAuI6Q?e=f4Qtat</t>
  </si>
  <si>
    <t>https://ieeg-my.sharepoint.com/:b:/g/personal/transparencia_ieeg_org_mx/EbpX0BJ8joRPsZM-NaC3H08BN4eb4OsKYliB92nMcESm6g?e=upjPKv</t>
  </si>
  <si>
    <t>Acudir para aplicar pintura y resane en el inmueble que desalojo la JER</t>
  </si>
  <si>
    <t>https://ieeg-my.sharepoint.com/:b:/g/personal/transparencia_ieeg_org_mx/EcE0SZVMWxpDuTBcJSmPl5wBIfdjyMGmVuaeILUmyCFKgg?e=7OCQBX</t>
  </si>
  <si>
    <t xml:space="preserve">Manuel </t>
  </si>
  <si>
    <t>https://ieeg-my.sharepoint.com/:b:/g/personal/transparencia_ieeg_org_mx/EUnmXIjDd1JKpszsoX9aLfUB0dxTvOP2bXVpCOduct7xUA?e=G4i732</t>
  </si>
  <si>
    <t>https://ieeg-my.sharepoint.com/:b:/g/personal/transparencia_ieeg_org_mx/EUTKBpdruAdIomGjGpjVHAIBdTtRP5p-hFDFaWdilwTPzg?e=iL82Tc</t>
  </si>
  <si>
    <t>https://ieeg-my.sharepoint.com/:b:/g/personal/transparencia_ieeg_org_mx/EdwIhJ6l8T1Mhk4XN0TG-EMBMpKgoO_Vnb3eKAyikXQM9w?e=Bq9Tm9</t>
  </si>
  <si>
    <t>Instalacion de letrero de la JER, colocacion de extintores, botiquin y buzon de contraloria</t>
  </si>
  <si>
    <t>https://ieeg-my.sharepoint.com/:b:/g/personal/transparencia_ieeg_org_mx/EeeSCPV9fRJLrVM-j3IAo5AB4W02bLPjaRBKuPfTUTGUhA?e=Z2iaDh</t>
  </si>
  <si>
    <t>https://ieeg-my.sharepoint.com/:b:/g/personal/transparencia_ieeg_org_mx/ESZ2fef-2WNCvoDFrLxraJwBA2qqVKr02MJJ9KfBJmK8eA?e=ckOo8T</t>
  </si>
  <si>
    <t>Traslado del Dr. Martin Borowski a la ciudad de san miguel de allende ida y vuelta</t>
  </si>
  <si>
    <t>https://ieeg-my.sharepoint.com/:b:/g/personal/transparencia_ieeg_org_mx/ESfvqrO-02JBsktgdHZN4z4BieOAwkaCyhvj0nIHVTen7Q?e=D2Pgqa</t>
  </si>
  <si>
    <t>Traslado del Dr. Martin Borowski de hotel al aeropuerto del bajio</t>
  </si>
  <si>
    <t>https://ieeg-my.sharepoint.com/:b:/g/personal/transparencia_ieeg_org_mx/EfKeDWO-CGRAttTG4em-SqYB09SJJ494Nv1QabcnG8Cy5A?e=h8GeIw</t>
  </si>
  <si>
    <t>Tit de la Ud Tec de Igu de Gen y no Disc</t>
  </si>
  <si>
    <t>Ud Tec de Igu de Gen y no Disc</t>
  </si>
  <si>
    <t>Dulce Maria de Fatima</t>
  </si>
  <si>
    <t>Lara</t>
  </si>
  <si>
    <t>Acudir al panel sobre inclusion laboral en conmemoracion al dia internacional por la inclusion laboral</t>
  </si>
  <si>
    <t>https://ieeg-my.sharepoint.com/:b:/g/personal/transparencia_ieeg_org_mx/EcPur7aOJtBEhrsJoVrJ7bIBVuJhP6sZP8OuhTyWMJqzdQ?e=noKfRA</t>
  </si>
  <si>
    <t>Se comprueba ese monto de $382.5  acuerdo en el Articulo 36 de los  lineamiento generales de racionalidad, austeridad y disciplina presupuestal del Instituto Electoral del Estado de guanajuato 2022. 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</si>
  <si>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https://ieeg-my.sharepoint.com/:b:/g/personal/transparencia_ieeg_org_mx/EXcvPgxJX_tLgZdoWNBBvoQBS5hCQbzksfdyNchYe6AZgg?e=NRFNdg</t>
  </si>
  <si>
    <t>Asistencia asl primer congreso nacional de igualdad de genero e inclusion RETOS DE LA AGENDA DEMOCRATICA</t>
  </si>
  <si>
    <t>Ma del Carmen</t>
  </si>
  <si>
    <t>Silva</t>
  </si>
  <si>
    <t>Colorado</t>
  </si>
  <si>
    <t>https://ieeg-my.sharepoint.com/:b:/g/personal/transparencia_ieeg_org_mx/EaMgIf1AtYRPmEomjnhFe2ABNJkGFDzOxXwz4sOwS4_zVg?e=xSB4Sv</t>
  </si>
  <si>
    <t>https://ieeg-my.sharepoint.com/:b:/g/personal/transparencia_ieeg_org_mx/EcaOowyzvq9Bn5-KQ8GjU4EBZvbh3r0OHAvUG94uwpqq9g?e=AFUNTM</t>
  </si>
  <si>
    <t>https://ieeg-my.sharepoint.com/:b:/g/personal/transparencia_ieeg_org_mx/EVZFt1ELevlMi4iLWR8-ahsBhbOQWindyHZOF8GSYp2mnA?e=QUmMUh</t>
  </si>
  <si>
    <t xml:space="preserve">Acudir al edificio central a entregar acta de oficialia electoral y distinta documentacion </t>
  </si>
  <si>
    <t>https://ieeg-my.sharepoint.com/:b:/g/personal/transparencia_ieeg_org_mx/ETj7hVqlxKFPoFVLi9x99-QBC-wWZT1av0Ro5VTFU6rkYg?e=y0Y3IS</t>
  </si>
  <si>
    <t>https://ieeg-my.sharepoint.com/:b:/g/personal/transparencia_ieeg_org_mx/Ec6CEtm2RaNIlYlcRkP_BBQB-jh4Ne-cAYss35N6CR4s2Q?e=DP7AIU</t>
  </si>
  <si>
    <t>https://ieeg-my.sharepoint.com/:b:/g/personal/transparencia_ieeg_org_mx/ERXgRfyHLrJGm34IzhbFfccBRWgX6QiKAWrePs3ngMkMow?e=Gde1jI</t>
  </si>
  <si>
    <t xml:space="preserve">Remision de expedientes 08/2021-PES-CMSD al tribunal estatal electoralde guanajuato, asi como el informe circunstanciado correspondiente a la comision de quejas y denuncias </t>
  </si>
  <si>
    <t>https://ieeg-my.sharepoint.com/:b:/g/personal/transparencia_ieeg_org_mx/EezZLoJ9GLRFnqztIdCz5JABWoyOaa93tWGNcJLutadQLA?e=BkyAWz</t>
  </si>
  <si>
    <t>https://ieeg-my.sharepoint.com/:b:/g/personal/transparencia_ieeg_org_mx/EVXyT7MKifVCjba2KRFNk9sBJxQ0ZM7l4GuTSudRXrsl0Q?e=kTqxrg</t>
  </si>
  <si>
    <t>Colaboracion con la junta ejecutiva regional de celaya para el desarrollo de actividad de difusion de informacion respecto a la ciolencia politica</t>
  </si>
  <si>
    <t>https://ieeg-my.sharepoint.com/:b:/g/personal/transparencia_ieeg_org_mx/ETYE09BSjDNOplPDuOxWXm0BlNIKYPf6D4w-l6TvpWfLXg?e=Y54wVU</t>
  </si>
  <si>
    <t>Asistencia a conferencia magistral convocada por el consejero Luis Gabriel Mota en edificio central, asistencia a reunion de trabajo convocada por secretaria ejecutiva</t>
  </si>
  <si>
    <t>https://ieeg-my.sharepoint.com/:b:/g/personal/transparencia_ieeg_org_mx/ESMCqlJ6QGBHkam0bbOzne0BMHAs4VzMJMq3jDbU6Nw3hA?e=Lj9bz5</t>
  </si>
  <si>
    <t>https://ieeg-my.sharepoint.com/:b:/g/personal/transparencia_ieeg_org_mx/EdOSxB0w6U9Lg_MPcCER9v0BuAUBqEU6g6P2ICQopQ3m4w?e=d1XjHV</t>
  </si>
  <si>
    <t>Pago de casetas para acudir a edificio central, a comprobar el fondo revolvente, entregar ificialia electoral, y asistir a conferencia magistral denominada argumentacion con perspectiva en derechos humanos</t>
  </si>
  <si>
    <t>Recoger insumos y entrega de documentacion en DDISPE</t>
  </si>
  <si>
    <t>https://ieeg-my.sharepoint.com/:b:/g/personal/transparencia_ieeg_org_mx/EcicdJ-R3yVKhX7KuMtLGW0BChTgJYVhglxMAW9NNGze3A?e=Nhnwkp</t>
  </si>
  <si>
    <t>https://ieeg-my.sharepoint.com/:b:/g/personal/transparencia_ieeg_org_mx/EbcCBPymgdtFu-LqdgO9ZKoBjtw08u5_LZMzAEV7_TYnrA?e=YwLahK</t>
  </si>
  <si>
    <t>Acudir a la toma fotografica para la renovacion de la credencial</t>
  </si>
  <si>
    <t>https://ieeg-my.sharepoint.com/:b:/g/personal/transparencia_ieeg_org_mx/Eb8-pHFQdfRJlJa6V_v6e_YBovmBanqj7NQU7ie1U3vlGw?e=SLNQFs</t>
  </si>
  <si>
    <t>Factura valida por 174 pesos. 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</si>
  <si>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https://ieeg-my.sharepoint.com/:b:/g/personal/transparencia_ieeg_org_mx/ERhwQQ8eXvtGrqeKkdMGNK4BtTf7jdWrVQ6cdyxlG-jIIQ?e=eiWV8B</t>
  </si>
  <si>
    <t>Silvia</t>
  </si>
  <si>
    <t>Razo</t>
  </si>
  <si>
    <t>https://ieeg-my.sharepoint.com/:b:/g/personal/transparencia_ieeg_org_mx/Ec-iZiSyf0hJoKevCNwPg-MBG5NOLRV9Y1wefW7l6jucSQ?e=lrKmSI</t>
  </si>
  <si>
    <t>https://ieeg-my.sharepoint.com/:b:/g/personal/transparencia_ieeg_org_mx/Ea6_ejNsSyVOkSqnfEd1h2oB8mpNq-jcl2LqPGLtplaKDg?e=HC4Yba</t>
  </si>
  <si>
    <t>Peaje y estacionamiento, para realizar notificaciones los dias 7,8,10 y 11 de marzo del 2022 en las ciudades de salamanca, san miguel de allende, Leon gto</t>
  </si>
  <si>
    <t>Peaje y estacionamiento, para realizar notificaciones los dias 28 de febrero y 2 de marzo del 2022 en las ciudades de romita y Leon gto</t>
  </si>
  <si>
    <t>Peaje para realizar notificaciones los dias 28 de febrero y 2,3 de marzo del 2022</t>
  </si>
  <si>
    <t>Peaje para realizar notificaciones los dias 09 y 10 de marzo del 2022 en la ciudad de irapuato</t>
  </si>
  <si>
    <t>Traslado del Dr. Martn Borowski del aeropuerto del bajio al hotel posada santa fe de guanajuato</t>
  </si>
  <si>
    <t>https://ieeg-my.sharepoint.com/:b:/g/personal/transparencia_ieeg_org_mx/Ee8JakQaFd5Dqr233Rqh5X8BfrtZdkMTH5VyV6oCdnnq5g?e=bffTWv</t>
  </si>
  <si>
    <t>https://ieeg-my.sharepoint.com/:b:/g/personal/transparencia_ieeg_org_mx/EQKZxx0FQXRDvb28ZSD41WIBU0YzBkcIpgDdSny3-12TTQ?e=X0MgIJ</t>
  </si>
  <si>
    <t>https://ieeg-my.sharepoint.com/:b:/g/personal/transparencia_ieeg_org_mx/Eb0FL4qK7UZKlsvSjnW0cZoBJc8hUlzjRfeeY223uYSt0w?e=Veuhd5</t>
  </si>
  <si>
    <t>https://ieeg-my.sharepoint.com/:b:/g/personal/transparencia_ieeg_org_mx/EVYcfAUYzRpJgFMOwe_nXpIBkB3ViA4FqNPWx6JBkPflsA?e=BYu7B8</t>
  </si>
  <si>
    <t>Apoyo de entrega y recepcion de mobiliario de la JER Acambaro</t>
  </si>
  <si>
    <t>https://ieeg-my.sharepoint.com/:b:/g/personal/transparencia_ieeg_org_mx/EQet61b2Ww9Mg_3DbST--u4BXHzb5xIW3w_VHKPjx55U2Q?e=VSzCTn</t>
  </si>
  <si>
    <t>https://ieeg-my.sharepoint.com/:b:/g/personal/transparencia_ieeg_org_mx/Ee8awMpJ_c5OvIMYbLexVVgBRsAJRYQHPm4-PPr5N9srBw?e=RlFxCA</t>
  </si>
  <si>
    <t>Se apoya con el traslado de Abel Navarro de Mitsubishi Leon al IEEG</t>
  </si>
  <si>
    <t>https://ieeg-my.sharepoint.com/:b:/g/personal/transparencia_ieeg_org_mx/EY4NORPd5ndOscykbKbzckYB_bLDDIG6JJNK8s_Iwu681Q?e=QItJUF</t>
  </si>
  <si>
    <t>Acudir a la coordinacion administrativa de este instituo, a recibir dos cheques emitidos a favor del arrendador del inmueble sede del entonces consejo municipal de Doctor Mora</t>
  </si>
  <si>
    <t>https://ieeg-my.sharepoint.com/:b:/g/personal/transparencia_ieeg_org_mx/EXGCrcrgdnpOiJH4kx1fblkB5XcXjLcFEMAreIK7JF4Xuw?e=VF6dXS</t>
  </si>
  <si>
    <t xml:space="preserve">Acudir a la coordinacion administrativa de este instituo, a entregar comprobacion de fondo revolvente de la JER acudir a la direccion de desarrollo institucional </t>
  </si>
  <si>
    <t>https://ieeg-my.sharepoint.com/:b:/g/personal/transparencia_ieeg_org_mx/EYf5q9ezMgFNot3XHJuj38cBvlnf9L1_HF3Q2UX7obSMfA?e=uyX5fp</t>
  </si>
  <si>
    <t>Peajes para acudir a edificio central del IEEG, para entrega de do</t>
  </si>
  <si>
    <t>Acudir a edificio central a entregar fondo revolvente</t>
  </si>
  <si>
    <t>https://ieeg-my.sharepoint.com/:b:/g/personal/transparencia_ieeg_org_mx/EV26S-tsqfxBtPYVZfHmXt4BygizjuMKc7aoPU3_TqmZ1A?e=Y32iXE</t>
  </si>
  <si>
    <t>Entrega de fondo revolvente en coordinacion administrativa</t>
  </si>
  <si>
    <t>https://ieeg-my.sharepoint.com/:b:/g/personal/transparencia_ieeg_org_mx/EUyaj3d2dFBFqTak3PaJ6LABUHs9O2eYD2xV2UFHNDvtSw?e=AfQeHG</t>
  </si>
  <si>
    <t>Asistencia a edificio central a la conferencia magistral argumentacion con perspectiva de derechos humanos</t>
  </si>
  <si>
    <t>https://ieeg-my.sharepoint.com/:b:/g/personal/transparencia_ieeg_org_mx/EUzjZ46x-EZHnjef8YEo9bsBgvSwgJQjqHXTICm338WKMQ?e=hI36Fv</t>
  </si>
  <si>
    <t>Se comprueba ese monto de $331  acuerdo en el Articulo 36 de los  lineamiento generales de racionalidad, austeridad y disciplina presupuestal del Instituto Electoral del Estado de guanajuato 2022. Asimismo, se realizó la versión pública de algunos anexos, ya que contienen datos personales que deben de clasificarse de confidencial mismo que deterimó el Comité de Transparencia en la resolución CT/011/2022 https://bit.ly/3MKh09r</t>
  </si>
  <si>
    <t>Se asistio a la conferencia magistral argumentacion con perspectiva de derechos humanos</t>
  </si>
  <si>
    <t>https://ieeg-my.sharepoint.com/:b:/g/personal/transparencia_ieeg_org_mx/ERIjo0oB6TRKmrW_Zf08r2EBSXgBS244yVkv1PygkPvH9w?e=CffOpl</t>
  </si>
  <si>
    <t>Se comprueba ese monto de $330  acuerdo en el Articulo 36 de los  lineamiento generales de racionalidad, austeridad y disciplina presupuestal del Instituto Electoral del Estado de guanajuato 2022. Asimismo,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</si>
  <si>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https://ieeg-my.sharepoint.com/:b:/g/personal/transparencia_ieeg_org_mx/EUu392q4DwVGkYCDxUXG4DIBtnjP-IG-T-C1PDO_TgwmVg?e=YF9f56</t>
  </si>
  <si>
    <t>Sandra Liliana</t>
  </si>
  <si>
    <t>Prieto</t>
  </si>
  <si>
    <t>De leon</t>
  </si>
  <si>
    <t>Servicio de hospedje para asistir al 1 congreso nacional igualdad de genero e inclusion , retos de la agenda democratica</t>
  </si>
  <si>
    <t>Pago de casetas por salida al municipio de apaseo el grande para repartir tripticos, autobus a la ciudad de dolores hidalgo, servicio de taxi de de san miguel de allende a la ciudad de dolores hidalgo</t>
  </si>
  <si>
    <t>Acudir al edificio central del IEEG para entregar el fondo revolvente asi como diversa documentacion</t>
  </si>
  <si>
    <t>Acudir al edificio central de este instituto a presenciar la conferencia magistral argumentacion con perspectiva de derechos humanos</t>
  </si>
  <si>
    <t>https://ieeg-my.sharepoint.com/:b:/g/personal/transparencia_ieeg_org_mx/EQmtd5GI1jREkOUV-HtD_O0BaoZTqRwPrP0WF039sz5Cxg?e=phVT7j</t>
  </si>
  <si>
    <t>https://ieeg-my.sharepoint.com/:b:/g/personal/transparencia_ieeg_org_mx/Ee9C9NqXXGxMmEHre_0JwiEBNeXCs7_PCli3eIItwGBClg?e=Qpof7f</t>
  </si>
  <si>
    <t>Acudir al edificio central de este instituto a presenciar la conferencia magistral argumentacion con perspectiva de derechos humanos y toma de fotografia para credencial</t>
  </si>
  <si>
    <t>Auxiliar de auditoria</t>
  </si>
  <si>
    <t>Organo interno de control</t>
  </si>
  <si>
    <t>Jose Daniel</t>
  </si>
  <si>
    <t>Antimo</t>
  </si>
  <si>
    <t>Visita de inspeccion a la JER Leon respecto de las operaciones realizadas</t>
  </si>
  <si>
    <t>https://ieeg-my.sharepoint.com/:b:/g/personal/transparencia_ieeg_org_mx/EexSS1uofTdMlCJMiybNWz0BJllcgluZ9CpzsV_BXW532w?e=a3wOCG</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</si>
  <si>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</si>
  <si>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</si>
  <si>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</si>
  <si>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</si>
  <si>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</si>
  <si>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</si>
  <si>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</si>
  <si>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</si>
  <si>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</si>
  <si>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</si>
  <si>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</si>
  <si>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</si>
  <si>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</si>
  <si>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</si>
  <si>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</si>
  <si>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</si>
  <si>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</si>
  <si>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</si>
  <si>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</si>
  <si>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Peajes</t>
  </si>
  <si>
    <t xml:space="preserve">Viaticos </t>
  </si>
  <si>
    <t>Viaticos</t>
  </si>
  <si>
    <t>Avion nacional</t>
  </si>
  <si>
    <t>50017</t>
  </si>
  <si>
    <t>Hipervínculo a las facturas o comprobantes</t>
  </si>
  <si>
    <t>https://ieeg-my.sharepoint.com/:b:/g/personal/transparencia_ieeg_org_mx/EXVoetW66F5Fo4HI7KdlVgcB5bCdLNJunxapR8p94_M31w?e=3DunY9</t>
  </si>
  <si>
    <t>https://ieeg-my.sharepoint.com/:b:/g/personal/transparencia_ieeg_org_mx/EXyWbRBIQRNLtaVgrbPAIJYBZ_xzVJwypauYsSWUoqPdVA?e=9kq4l4</t>
  </si>
  <si>
    <t>https://ieeg-my.sharepoint.com/:b:/g/personal/transparencia_ieeg_org_mx/EYehrNxzr3hAsVP4xXjoafwBwZejcVcWR3INQJP3isrrTA?e=JBj3bO</t>
  </si>
  <si>
    <t>https://ieeg-my.sharepoint.com/:b:/g/personal/transparencia_ieeg_org_mx/ESoQPzffH7lMv2LrIeyBPrEBMDx9onix2-nsgU7S_UhaMg?e=AoKNA8</t>
  </si>
  <si>
    <t>https://ieeg-my.sharepoint.com/:b:/g/personal/transparencia_ieeg_org_mx/EbqtSG2OJK9PjqJNTVbjmlwBQWEA270NppscqdWCGPolvA?e=wAfpeJ</t>
  </si>
  <si>
    <t>https://ieeg-my.sharepoint.com/:b:/g/personal/transparencia_ieeg_org_mx/ERmP8r_HnrVKotEhZ8oyTkEBz9oGTp8P4gXZNwaCBFqSlQ?e=OlvAVS</t>
  </si>
  <si>
    <t>https://ieeg-my.sharepoint.com/:b:/g/personal/transparencia_ieeg_org_mx/EdGPNRyP3kFMrb5rsgS2YJQBqQrm90Y0IY1oOo5PR2xIOw?e=AeI1md</t>
  </si>
  <si>
    <t>https://ieeg-my.sharepoint.com/:b:/g/personal/transparencia_ieeg_org_mx/Eae2WcOUtYpHuY9SlUSBy6EBC-OUzXcqYyF1w4Cq1n00bg?e=5NIcGN</t>
  </si>
  <si>
    <t>https://ieeg-my.sharepoint.com/:b:/g/personal/transparencia_ieeg_org_mx/EbWs-3E7k2lFj7w3E2PmZ8gB_k-GFDRMDs2eNuzUuamQCg?e=K7irnd</t>
  </si>
  <si>
    <t>https://ieeg-my.sharepoint.com/:b:/g/personal/transparencia_ieeg_org_mx/ETQfgjzaRvxIknguElAlKzYB16FxJUjRDJ5iwKKbefSZZA?e=16RLQi</t>
  </si>
  <si>
    <t>https://ieeg-my.sharepoint.com/:b:/g/personal/transparencia_ieeg_org_mx/EYELXZUuGSVMjvmQcOJIf8kBOQyxTO4IENCD8o8wIsf53w?e=POSN4r</t>
  </si>
  <si>
    <t>https://ieeg-my.sharepoint.com/:b:/g/personal/transparencia_ieeg_org_mx/EZUlMHDPsAtMpfPFAOpCX_oBgTDoSYQD1qSfvwi_zyEwjA?e=xqcl1A</t>
  </si>
  <si>
    <t>https://ieeg-my.sharepoint.com/:b:/g/personal/transparencia_ieeg_org_mx/EdfU-yiV-utPjoSImZd3k7gB-FjQSeBdW8VNnsnzVZPBZQ?e=SIcJqU</t>
  </si>
  <si>
    <t>https://ieeg-my.sharepoint.com/:b:/g/personal/transparencia_ieeg_org_mx/ETpzVgKukKFMhoTczqx3ye8B3ipHR0cPbOB2wD5zvP34hA?e=6uoCO9</t>
  </si>
  <si>
    <t>https://ieeg-my.sharepoint.com/:b:/g/personal/transparencia_ieeg_org_mx/ETwoDfcuRadFu9t_sd4p1hMBSA4kI9emFnMoZZBE-kO7vg?e=Bxcxl5</t>
  </si>
  <si>
    <t>https://ieeg-my.sharepoint.com/:b:/g/personal/transparencia_ieeg_org_mx/EWnRQsKFAzNKtSA5nAcjzkIBNMp-jAMPsNsFBAXVCGn9Hw?e=mN3ShY</t>
  </si>
  <si>
    <t>https://ieeg-my.sharepoint.com/:b:/g/personal/transparencia_ieeg_org_mx/Edio2MhhEOlLgRE-vjdsxAoBk_WPa3CA5XgT8v6Saoj0CA?e=5kxHkc</t>
  </si>
  <si>
    <t>https://ieeg-my.sharepoint.com/:b:/g/personal/transparencia_ieeg_org_mx/EQPCo4XepwxOkU1l0P2GYC4BdIXvxWzltZ-xO_gzWBEW3w?e=CX9IM9</t>
  </si>
  <si>
    <t>https://ieeg-my.sharepoint.com/:b:/g/personal/transparencia_ieeg_org_mx/EYh6a3KxD2lMl6BxZWeDnrwBVMulNV03FeNu42xN61ukAw?e=5kGNws</t>
  </si>
  <si>
    <t>https://ieeg-my.sharepoint.com/:b:/g/personal/transparencia_ieeg_org_mx/EaCBOdwoZNNLnqV_XltzxzMB0J9ixsCivtJ17UbLTkKh_w?e=fbdtDj</t>
  </si>
  <si>
    <t>https://ieeg-my.sharepoint.com/:b:/g/personal/transparencia_ieeg_org_mx/EQeR7uJ_23BLk-Xv06_DWhEBWe65Dhuqcb7AxK9LBQR18w?e=C866SB</t>
  </si>
  <si>
    <t>https://ieeg-my.sharepoint.com/:b:/g/personal/transparencia_ieeg_org_mx/EaJJXgzWbZVOrN2L5dbh6CgB_ZfdJNyTnJzje2cGCSz1aw?e=MYRBgt</t>
  </si>
  <si>
    <t>https://ieeg-my.sharepoint.com/:b:/g/personal/transparencia_ieeg_org_mx/EekLX_uRsQtArWlgzaKVoREB4Nc9odzQUdWSloVxP4NNyg?e=piG2Kn</t>
  </si>
  <si>
    <t>https://ieeg-my.sharepoint.com/:b:/g/personal/transparencia_ieeg_org_mx/Edo85R4HB8dAlAlc5ItNhj0B2tyaCxFV4EAhxhAl6UW10g?e=osIWvU</t>
  </si>
  <si>
    <t>https://ieeg-my.sharepoint.com/:b:/g/personal/transparencia_ieeg_org_mx/Ef_0EY4xPdpLn1x5suRkpIYB3AaxD-f_gw_pEmbzzpFWyA?e=aH8gGc</t>
  </si>
  <si>
    <t>https://ieeg-my.sharepoint.com/:b:/g/personal/transparencia_ieeg_org_mx/EdhCPFY-WsdCiABeH6QmYdQBQVMt6bUha6en0q4jiz8HuA?e=30ed1k</t>
  </si>
  <si>
    <t>https://ieeg-my.sharepoint.com/:b:/g/personal/transparencia_ieeg_org_mx/ES7VcJ7cNcFMhL1YfQ8fnxABHEXQ2zDQF5PdMVmj-bZrmA?e=landHL</t>
  </si>
  <si>
    <t>https://ieeg-my.sharepoint.com/:b:/g/personal/transparencia_ieeg_org_mx/Ecrr7YUD2ZROot8YbcnO6fsBi5ZbzwHoeSK-NI6VymzsbA?e=SvUdsb</t>
  </si>
  <si>
    <t>https://ieeg-my.sharepoint.com/:b:/g/personal/transparencia_ieeg_org_mx/EYsflNJA50dDnUcd_Yk9PD4BSObkcxWHLx9N5yDegBb3ZA?e=msrJ1G</t>
  </si>
  <si>
    <t>https://ieeg-my.sharepoint.com/:b:/g/personal/transparencia_ieeg_org_mx/EdvxAYuFlqlAkVfXgJGEYfUBJUmNdD_-VSvdzsiDmGVCyw?e=3bh7C4</t>
  </si>
  <si>
    <t>https://ieeg-my.sharepoint.com/:b:/g/personal/transparencia_ieeg_org_mx/ETBivplyaBVLsLofPCjbsRkBX5sF-adbQvU_-jq5txslXA?e=n6XT5g</t>
  </si>
  <si>
    <t>https://ieeg-my.sharepoint.com/:b:/g/personal/transparencia_ieeg_org_mx/EZBqWEkdBeFBunfsze7yjT8B_TfnCJ3jJTKBaGJ7eFv5IQ?e=fI1lhE</t>
  </si>
  <si>
    <t>https://ieeg-my.sharepoint.com/:b:/g/personal/transparencia_ieeg_org_mx/EUyS_7i4C6hNlwmqIgVJ56UBQu6wQ3MWbUM7KHQIl_reIw?e=HP4Cet</t>
  </si>
  <si>
    <t>https://ieeg-my.sharepoint.com/:b:/g/personal/transparencia_ieeg_org_mx/ETPmkkucIHRJhb7FGMcfU4kB5C9fb4LjP-ug85gdl9Sl-A?e=IiZt1A</t>
  </si>
  <si>
    <t>https://ieeg-my.sharepoint.com/:b:/g/personal/transparencia_ieeg_org_mx/EfWyJO9Vo69OtJFGF91SpLUBmaDuN6zMvenOojqxF2Ddgg?e=BfoLXR</t>
  </si>
  <si>
    <t>https://ieeg-my.sharepoint.com/:b:/g/personal/transparencia_ieeg_org_mx/Ec8_NVNW6D5PjZDZdP4u9ekBi7KmvLwOWDwWzm7K_jHQpA?e=dXhz1l</t>
  </si>
  <si>
    <t>https://ieeg-my.sharepoint.com/:b:/g/personal/transparencia_ieeg_org_mx/EUA31T6t1FhPhTyitzE41H4B3Feb2ft5zYTlba9Qdvqglw?e=ggcyfE</t>
  </si>
  <si>
    <t>https://ieeg-my.sharepoint.com/:b:/g/personal/transparencia_ieeg_org_mx/Edo8fL-7li5FkMUxGAt-hW4BfA4WapmhZy1BSKUU1mcSzw?e=BRPbgq</t>
  </si>
  <si>
    <t>https://ieeg-my.sharepoint.com/:b:/g/personal/transparencia_ieeg_org_mx/EdGuIFwDriVBmEmE0d6H9zwBOhrlfxuIixJjpsBjhdQn0A?e=AhwXIT</t>
  </si>
  <si>
    <t>https://ieeg-my.sharepoint.com/:b:/g/personal/transparencia_ieeg_org_mx/EWUMuCIEYPRFpYLvXAOp8MkB1baf3sCqNOuC3-7kFlVYiw?e=1BXTkP</t>
  </si>
  <si>
    <t>https://ieeg-my.sharepoint.com/:b:/g/personal/transparencia_ieeg_org_mx/ET8Rhqg-oL5KrfUQ-BVvrpIBddOOAZR8tnm-0EC8tLveWg?e=CpDmqv</t>
  </si>
  <si>
    <t>https://ieeg-my.sharepoint.com/:b:/g/personal/transparencia_ieeg_org_mx/EXy362lGO-dCuoZHktUAaWMBj_eU5h_noFk_rUHP-iMqHQ?e=nMe5GX</t>
  </si>
  <si>
    <t>https://ieeg-my.sharepoint.com/:b:/g/personal/transparencia_ieeg_org_mx/EZVQ_sl0OmpNvC12Y5i_T40BlluCnCN4KeCAfhlnrAOMUw?e=GcfsyZ</t>
  </si>
  <si>
    <t>https://ieeg-my.sharepoint.com/:b:/g/personal/transparencia_ieeg_org_mx/EVE8--xdnE5AsZ86wp4A804BO_dZbGScPEmZinWljDV_TQ?e=HXe5oo</t>
  </si>
  <si>
    <t>https://ieeg-my.sharepoint.com/:b:/g/personal/transparencia_ieeg_org_mx/ETz5lMcnlqZIhO8MJXsd6u4Byk5evqO8BA1Y8lsQfMjleQ?e=nVTwWd</t>
  </si>
  <si>
    <t>https://ieeg-my.sharepoint.com/:b:/g/personal/transparencia_ieeg_org_mx/EX5UemVenRJPtV1VJa3IRk4BJnpzGf10cZHhkKfO21_2Wg?e=ckHfxm</t>
  </si>
  <si>
    <t>https://ieeg-my.sharepoint.com/:b:/g/personal/transparencia_ieeg_org_mx/EdfWt-lum9JOlNHTperO7F4Ba4ZwL2tje-tCwUnCKPHr6A?e=FtpCNU</t>
  </si>
  <si>
    <t>https://ieeg-my.sharepoint.com/:b:/g/personal/transparencia_ieeg_org_mx/EQ77g2aOFixKhBaVpvboRQcB807DriqCc5ulQM_3WExpYA?e=U2yvW3</t>
  </si>
  <si>
    <t>https://ieeg-my.sharepoint.com/:b:/g/personal/transparencia_ieeg_org_mx/Ed6NB1Yk4HVClaMxXThaGlYBSSsp3ww4fxodBqbRU4vxvw?e=vyqztg</t>
  </si>
  <si>
    <t>https://ieeg-my.sharepoint.com/:b:/g/personal/transparencia_ieeg_org_mx/EStLNr_EJc1DvP1pByXVQDUBr9_xl6s1xrS2tCgP11hkqQ?e=32eCVh</t>
  </si>
  <si>
    <t>https://ieeg-my.sharepoint.com/:b:/g/personal/transparencia_ieeg_org_mx/EWBZa79uHwREs6f1xrr6ORABL914jADErB2MtMKIVakWNQ?e=gw6heb</t>
  </si>
  <si>
    <t>https://ieeg-my.sharepoint.com/:b:/g/personal/transparencia_ieeg_org_mx/ES8hggi0_YVJqnpwFHFV5aIB9JMhUg7dPxDnXbpxO_gj8Q?e=z7ZDSO</t>
  </si>
  <si>
    <t>https://ieeg-my.sharepoint.com/:b:/g/personal/transparencia_ieeg_org_mx/EZpymrAMEcVMkV33CiL741EBUwTsWTs7voW1WVxmAWB_QQ?e=joKhaV</t>
  </si>
  <si>
    <t>https://ieeg-my.sharepoint.com/:b:/g/personal/transparencia_ieeg_org_mx/EauGC0ezcPJPrZCdphl1aCkBEIwu_RTkf1VXCxAI8xPhcQ?e=Wk0KB0</t>
  </si>
  <si>
    <t>https://ieeg-my.sharepoint.com/:b:/g/personal/transparencia_ieeg_org_mx/EUkovyz923lLgxBC-L03W6UB8G9fDtCqNCYjVi_hAFJ2Gg?e=eFXQTJ</t>
  </si>
  <si>
    <t>https://ieeg-my.sharepoint.com/:b:/g/personal/transparencia_ieeg_org_mx/EYEDeqQqC9JEu4kUBqU0YnoBEb_hgn65jIDxFeYKz-dZiw?e=y0hUPO</t>
  </si>
  <si>
    <t>https://ieeg-my.sharepoint.com/:b:/g/personal/transparencia_ieeg_org_mx/EcvkVuzr19pIhSaW_gwJYqMB94ovLPZYP4ZfQkzA7nk9fg?e=6uCX8P</t>
  </si>
  <si>
    <t>https://ieeg-my.sharepoint.com/:b:/g/personal/transparencia_ieeg_org_mx/ES4wQYS8O0NIuCXgnLz6ecgBH2_G_sDzm8UpW37rd7G6AA?e=fdX53U</t>
  </si>
  <si>
    <t>https://ieeg-my.sharepoint.com/:b:/g/personal/transparencia_ieeg_org_mx/EUcmSHh-TwROoGhW93IaGTsBx_sbla0Eov-E3iJjmyaWBw?e=N4TdEo</t>
  </si>
  <si>
    <t>https://ieeg-my.sharepoint.com/:b:/g/personal/transparencia_ieeg_org_mx/Ed2BDcZ5VeVJruDl5im-LbYBvtl62x08V3MOZz0HukPM2Q?e=9O2A1p</t>
  </si>
  <si>
    <t>https://ieeg-my.sharepoint.com/:b:/g/personal/transparencia_ieeg_org_mx/EQZWRN8fBxhEm8fuRAk2OKIBqYXNtHO4NWDVTMn9mUE2Zw?e=futtIh</t>
  </si>
  <si>
    <t>https://ieeg-my.sharepoint.com/:b:/g/personal/transparencia_ieeg_org_mx/EVqLywKFwR9Op-TbSQxJnYABdi_eVmWWb5-RVPYQueyJAQ?e=TLZO2d</t>
  </si>
  <si>
    <t>https://ieeg-my.sharepoint.com/:b:/g/personal/transparencia_ieeg_org_mx/EftPOvBglDRDuwBfpK1TRWkBnl98B0xrbkstpeFuSdDS1A?e=IJuSlT</t>
  </si>
  <si>
    <t>https://ieeg-my.sharepoint.com/:b:/g/personal/transparencia_ieeg_org_mx/EYjLsPHsEwpNnXRgP2vHu5IBsvuGn7v3jTHeZX4xN5WJQA?e=Ho6OXr</t>
  </si>
  <si>
    <t>https://ieeg-my.sharepoint.com/:b:/g/personal/transparencia_ieeg_org_mx/EWHRB4pLkS5NvMs8Wb3DlnEBd_yhdKYBfgK-t-OXAb6Izw?e=3c5abO</t>
  </si>
  <si>
    <t>https://ieeg-my.sharepoint.com/:b:/g/personal/transparencia_ieeg_org_mx/EcqLwxQqPDlKkHQUh4q7n74BbIMAbvkpMm4ZF6DvSNzeYg?e=ZbILgi</t>
  </si>
  <si>
    <t>https://ieeg-my.sharepoint.com/:b:/g/personal/transparencia_ieeg_org_mx/EeNP4TptsjtKndo6QXlL-aABEV3JplplMLKirQdCRfKrBQ?e=1DamRu</t>
  </si>
  <si>
    <t>https://ieeg-my.sharepoint.com/:b:/g/personal/transparencia_ieeg_org_mx/EQzDnx7OOQBMvp9lG3Z1GJoBlZbUjgRFJe3x72Rr17wtuA?e=mggBLT</t>
  </si>
  <si>
    <t>https://ieeg-my.sharepoint.com/:b:/g/personal/transparencia_ieeg_org_mx/Edoi4Oe-389CosBqL_P99CIBaefkSu1Lh9o9jXfcdD4E9A?e=QBPKHY</t>
  </si>
  <si>
    <t>https://ieeg-my.sharepoint.com/:b:/g/personal/transparencia_ieeg_org_mx/EWYLfVv0y-JIhC4klxUNH4sBFqa4IhFxQZIaZnPULUIG2w?e=0zxG5K</t>
  </si>
  <si>
    <t>https://ieeg-my.sharepoint.com/:b:/g/personal/transparencia_ieeg_org_mx/EaJv8LTQWRxMsxGLWAY3myoBqQRb7EnHc4SG28vVLt2bvA?e=rrUhJQ</t>
  </si>
  <si>
    <t>https://ieeg-my.sharepoint.com/:b:/g/personal/transparencia_ieeg_org_mx/Ecxk5yEkhYpGiwdf5mG8NWkBqFyOux7zv9hC9u-GwmZhbA?e=eHflT2</t>
  </si>
  <si>
    <t>https://ieeg-my.sharepoint.com/:b:/g/personal/transparencia_ieeg_org_mx/ERYqkqemylNOq3yTBs6-mCsBNnxFMMaeJkrayccNcJhlqg?e=JE5HNM</t>
  </si>
  <si>
    <t>https://ieeg-my.sharepoint.com/:b:/g/personal/transparencia_ieeg_org_mx/EajaAJ7FpKlLoIA9XP_AsToBt3KkKkX8A4Y5mHkBGkBjng?e=UtVAUo</t>
  </si>
  <si>
    <t>https://ieeg-my.sharepoint.com/:b:/g/personal/transparencia_ieeg_org_mx/EdS2eUeHCqVBsxVGI3Q8eFcBpPJw5b5mey6X0i_09Xy-BQ?e=2Er7Bk</t>
  </si>
  <si>
    <t>https://ieeg-my.sharepoint.com/:b:/g/personal/transparencia_ieeg_org_mx/EV25sUVjgEVJj_bnsrpmVkcBGE6jZ48HeibJ-YhyEc-HjA?e=JumYLw</t>
  </si>
  <si>
    <t>https://ieeg-my.sharepoint.com/:b:/g/personal/transparencia_ieeg_org_mx/EYZ8oVlE0gpJjf3GmlIFHPUBhhPdfjL8_ZU_9PZENX0pxQ?e=eqGRM6</t>
  </si>
  <si>
    <t>https://ieeg-my.sharepoint.com/:b:/g/personal/transparencia_ieeg_org_mx/ERhgoGuhu4dGkVVPjBeEqkoBo9-OjivKfPhzlCoN9PYkIg?e=sdlBRA</t>
  </si>
  <si>
    <t>https://ieeg-my.sharepoint.com/:b:/g/personal/transparencia_ieeg_org_mx/EcHIf7-hJ0xLvxTV3P1izZEBc-Du9YvBLlSJxQgpgdKwIw?e=SN6VHx</t>
  </si>
  <si>
    <t>https://ieeg-my.sharepoint.com/:b:/g/personal/transparencia_ieeg_org_mx/EUZrmOyr7ehAjGUZ_YFCY8MB6cwv9q0pjTBpYADPQQidCA?e=2YZ61Z</t>
  </si>
  <si>
    <t>https://ieeg-my.sharepoint.com/:b:/g/personal/transparencia_ieeg_org_mx/EQkWHGLvlLpNlW5YEl1YelMBv-8hWLng2uLnWYXm15Sqxg?e=ebwy27</t>
  </si>
  <si>
    <t>https://ieeg-my.sharepoint.com/:b:/g/personal/transparencia_ieeg_org_mx/EWv8Qt0ME0hHpx8DXK4WEQ8BVrfve8snbsR5svjcOuWNhw?e=riYEHw</t>
  </si>
  <si>
    <t>https://ieeg-my.sharepoint.com/:b:/g/personal/transparencia_ieeg_org_mx/EQmvfCwZKctMkq-xc1U7Tl0BBwVshtpBk9FPfYeZaoQ4tw?e=S5Hg8I</t>
  </si>
  <si>
    <t>https://ieeg-my.sharepoint.com/:b:/g/personal/transparencia_ieeg_org_mx/EQLpWGCABUROlU34riwb1jYBOjEHYzzNPx3ZMQ5pNAtl0Q?e=5IrLFa</t>
  </si>
  <si>
    <t>https://ieeg-my.sharepoint.com/:b:/g/personal/transparencia_ieeg_org_mx/EYCZwUjKUotAvp4zuq_xUiABc5owMc_SBkDbv3V0N-sVzw?e=Qpb8B6</t>
  </si>
  <si>
    <t>https://ieeg-my.sharepoint.com/:b:/g/personal/transparencia_ieeg_org_mx/EQfSQ_B9xQVEjpBrQu9U81sBo4-Py_GpzhT0eO-7VDeLcA?e=1bRs7f</t>
  </si>
  <si>
    <t>https://ieeg-my.sharepoint.com/:b:/g/personal/transparencia_ieeg_org_mx/EdG5XXU_f91PmdoGRg3LRYIBXoyvs0XF9oXuM0AT1sTWzg?e=twrFAW</t>
  </si>
  <si>
    <t>https://ieeg-my.sharepoint.com/:b:/g/personal/transparencia_ieeg_org_mx/ERbT7cF1ebBEqXQMm8FYOggB-59aDhTw5lQSZq1LCs6kZg?e=HRwfqq</t>
  </si>
  <si>
    <t>https://ieeg-my.sharepoint.com/:b:/g/personal/transparencia_ieeg_org_mx/EZz1bTMwfcVMk5UTRlJexwMBZ7e7b2F_wrgm9ZhekOoaTA?e=kcoVv6</t>
  </si>
  <si>
    <t>https://ieeg-my.sharepoint.com/:b:/g/personal/transparencia_ieeg_org_mx/EZccBGMJanpHp2TpjxlYd50BIEpf7_4U7cSlmRUktkbZYw?e=RfsdOS</t>
  </si>
  <si>
    <t>https://ieeg-my.sharepoint.com/:b:/g/personal/transparencia_ieeg_org_mx/EV0U8AyiIMxPknO0nTwkXQkBW-53KuW96UdJsxtbQywRFQ?e=Pjblp1</t>
  </si>
  <si>
    <t>https://ieeg-my.sharepoint.com/:b:/g/personal/transparencia_ieeg_org_mx/Ef0S2qdolotDkyi6LjhHzfIBD1VdU-eSlAZDYRVsBNav8A?e=fkvA3r</t>
  </si>
  <si>
    <t>https://ieeg-my.sharepoint.com/:b:/g/personal/transparencia_ieeg_org_mx/EYW2CFD8wLRFsTECyruLEtgBe8dFsZ7lNip9tULc4ogssQ?e=QgX0Tp</t>
  </si>
  <si>
    <t>https://ieeg-my.sharepoint.com/:b:/g/personal/transparencia_ieeg_org_mx/EdmtxLWDV9NLsHWx6ed0kwwB71PCZHrm56ldJ2r0xRixWA?e=dV0hJ5</t>
  </si>
  <si>
    <t>https://ieeg-my.sharepoint.com/:b:/g/personal/transparencia_ieeg_org_mx/Ee9GDLpB4WhPsNHlqcypj60B-hyY35Guh708VEzixXr5OQ?e=qrmYy1</t>
  </si>
  <si>
    <t>https://ieeg-my.sharepoint.com/:b:/g/personal/transparencia_ieeg_org_mx/EYd796dIiYJOg60W1VIHPUYBn0frmGVz2rvkXuz3qCRbKQ?e=WfT1BV</t>
  </si>
  <si>
    <t>https://ieeg-my.sharepoint.com/:b:/g/personal/transparencia_ieeg_org_mx/EVz-DggqevVBoNjHyf3o0GsBnuHUuJ5yS-h6sBeypZ4TSw?e=zpUjtk</t>
  </si>
  <si>
    <t>https://ieeg-my.sharepoint.com/:b:/g/personal/transparencia_ieeg_org_mx/EaWiWgBQXJpOlKTX1rZIW9kBPk8Pt7KKVmgNXnwKZgcGtQ?e=MgV1l2</t>
  </si>
  <si>
    <t>https://ieeg-my.sharepoint.com/:b:/g/personal/transparencia_ieeg_org_mx/EdK-S2F72f1IpXautu4pHdoBAMx57tBZrfEoQ7081OWrWQ?e=5WPUR2</t>
  </si>
  <si>
    <t>https://ieeg-my.sharepoint.com/:b:/g/personal/transparencia_ieeg_org_mx/EdFqnyedwDBIq-K96Ve62UYBG9L0sK23OVvgoOq8eqt-mw?e=GDHGMG</t>
  </si>
  <si>
    <t>https://ieeg-my.sharepoint.com/:b:/g/personal/transparencia_ieeg_org_mx/Edpc2zDOJINDsPxFVH4-AqMBmpMY_Nqfzi4Lx9J4URoBTQ?e=Mfe4Xj</t>
  </si>
  <si>
    <t>https://ieeg-my.sharepoint.com/:b:/g/personal/transparencia_ieeg_org_mx/EXwLtX2VXz1PmE9RJ-UaRdkBABO-oYf484QtXiBAKV15VA?e=B4xtVn</t>
  </si>
  <si>
    <t>https://ieeg-my.sharepoint.com/:b:/g/personal/transparencia_ieeg_org_mx/EZmXXPwz-IpFhz1HiGTCnVsBEbekJcWDHKJBL9iGTL8WmQ?e=r6RUBr</t>
  </si>
  <si>
    <t>https://ieeg-my.sharepoint.com/:b:/g/personal/transparencia_ieeg_org_mx/EVy35dBrHfhOsaxPhi1DRW8BHM96e63xlWtOOQlWXugDEA?e=xnBM0g</t>
  </si>
  <si>
    <t>https://ieeg-my.sharepoint.com/:b:/g/personal/transparencia_ieeg_org_mx/EcAjUicV1jhFv-JfHI_JAcMB1H_LVnTcTkY6Hye8u05FIw?e=PDbEUk</t>
  </si>
  <si>
    <t>https://ieeg-my.sharepoint.com/:b:/g/personal/transparencia_ieeg_org_mx/Ef8zE8YPjiVKhHnaLJ9_megBY2fbuqQhH__dT7IzPg34PQ?e=TBZpxi</t>
  </si>
  <si>
    <t>https://ieeg-my.sharepoint.com/:b:/g/personal/transparencia_ieeg_org_mx/EfM8uvbdTyBBgCEQsdPST0wBrVCl8XbTv-cMh4aJVZChaA?e=tX2wga</t>
  </si>
  <si>
    <t>https://ieeg-my.sharepoint.com/:b:/g/personal/transparencia_ieeg_org_mx/ETyy36jdyadBqhrtQQ2d2LUB9EKXEYtNrLsP_97gxVEwEw?e=JzgGLI</t>
  </si>
  <si>
    <t>https://ieeg-my.sharepoint.com/:b:/g/personal/transparencia_ieeg_org_mx/EWE6Z4RhbjhEojFhEmQPGhsBvM9lZjoIfUlCyza9wDmhrQ?e=Ye21Xh</t>
  </si>
  <si>
    <t>https://ieeg-my.sharepoint.com/:b:/g/personal/transparencia_ieeg_org_mx/EZ7f3dKZYUNPufaMDk7xXGoB5HYadcLE7zwox49J_mGezA?e=B6AVRN</t>
  </si>
  <si>
    <t>https://ieeg-my.sharepoint.com/:b:/g/personal/transparencia_ieeg_org_mx/ESzaSFfl5SZMo57hoPKMZiwBfchom08pXxGtD3PTYNIblQ?e=nWHE6g</t>
  </si>
  <si>
    <t>https://ieeg-my.sharepoint.com/:b:/g/personal/transparencia_ieeg_org_mx/EcqkPmt10oRFlD6Yorf2GIkBVWSfPdN8tg9jrzmm3HoHOw?e=2yu7uU</t>
  </si>
  <si>
    <t>https://ieeg-my.sharepoint.com/:b:/g/personal/transparencia_ieeg_org_mx/EfwCc34j--BNutwoR3TbKtgBlSH0oHHlze11tW176xThww?e=LyudUx</t>
  </si>
  <si>
    <t>https://ieeg-my.sharepoint.com/:b:/g/personal/transparencia_ieeg_org_mx/Ean_ZR3WqCZGq96dKC1vkYUBD-xmz4e11Fqj2CuxAg7gAQ?e=RE5r9g</t>
  </si>
  <si>
    <t>https://ieeg-my.sharepoint.com/:b:/g/personal/transparencia_ieeg_org_mx/EbSIw8hF9ilIgoTEb-LwkscBybALPmYOvIjhkZAB_4o_wg?e=hSfsjM</t>
  </si>
  <si>
    <t>https://ieeg-my.sharepoint.com/:b:/g/personal/transparencia_ieeg_org_mx/EfMniwbRoJdBl0v69Kry1zUBoCmj-syBm9VmiDSVzQly4w?e=8jKxeV</t>
  </si>
  <si>
    <t>https://ieeg-my.sharepoint.com/:b:/g/personal/transparencia_ieeg_org_mx/EZatJRsvRlRBol94RGm2LfgBv81EqPYtuFKWHQbWDfOkmw?e=9H0ecT</t>
  </si>
  <si>
    <t>https://ieeg-my.sharepoint.com/:b:/g/personal/transparencia_ieeg_org_mx/EXFlNGWaF8JIuigWvAo6_F8BMEBJGV_aYYcD4VCEFOcivg?e=HYy3Ri</t>
  </si>
  <si>
    <t>https://ieeg-my.sharepoint.com/:b:/g/personal/transparencia_ieeg_org_mx/EaTID0OubEZLjpD0Q80Y64cBKmQ_nhfCJIDdDHi1PATBaw?e=xbCwNZ</t>
  </si>
  <si>
    <t>https://ieeg-my.sharepoint.com/:b:/g/personal/transparencia_ieeg_org_mx/EaahMJ-4wQhIr0d9LUZBWWUBEFU6cMpo9jCbIQZARLhnAA?e=X2c5Ch</t>
  </si>
  <si>
    <t>https://ieeg-my.sharepoint.com/:b:/g/personal/transparencia_ieeg_org_mx/EcvrcnOQ1bpKtBd7gxact0YBM_IrM2iB_TAmnho_kYaNyA?e=VqmEfs</t>
  </si>
  <si>
    <t>https://ieeg-my.sharepoint.com/:b:/g/personal/transparencia_ieeg_org_mx/EUgAd6yv8v9OqT71eoOmHf0BUfc0esWIJ9oqaA6vdWIpww?e=UcSB5F</t>
  </si>
  <si>
    <t>https://ieeg-my.sharepoint.com/:b:/g/personal/transparencia_ieeg_org_mx/EW--6X5iMN1BiJF2GbrCk9EBCSeCbivSvIKRwleu49Kh6A?e=9vCkgJ</t>
  </si>
  <si>
    <t>https://ieeg-my.sharepoint.com/:b:/g/personal/transparencia_ieeg_org_mx/EYszv82X8XJJscdmYZLcyS4B3Fz4Tik0RLWNgsXL8zUQUg?e=uwzqtP</t>
  </si>
  <si>
    <t>https://ieeg-my.sharepoint.com/:b:/g/personal/transparencia_ieeg_org_mx/EUcQXrptbMNFvknqTLYMJiwB4H7lSZhDW39GPwK4ae1Oqw?e=f3DxYP</t>
  </si>
  <si>
    <t>https://ieeg-my.sharepoint.com/:b:/g/personal/transparencia_ieeg_org_mx/ERD70GlNfWVCn1qVzddvoTIBkpBK-ctQmy19XRoD4T0hsg?e=cyFJNe</t>
  </si>
  <si>
    <t>https://ieeg-my.sharepoint.com/:b:/g/personal/transparencia_ieeg_org_mx/EZmgFd9yTMJMrI0FX3M2B04BY8zYQXUUNhA6gNqax7axdg?e=ZFIy2Z</t>
  </si>
  <si>
    <t>https://ieeg-my.sharepoint.com/:b:/g/personal/transparencia_ieeg_org_mx/EfdLstcxLL9InmDtcrCwMCUBVDTqz_fl9sejJq2flZdPJQ?e=fZckni</t>
  </si>
  <si>
    <t>https://ieeg-my.sharepoint.com/:b:/g/personal/transparencia_ieeg_org_mx/EesMxyePUzpNkwGxkdCIntIBloyf9ARzi2XmJf0U4jtEbw?e=9ILu74</t>
  </si>
  <si>
    <t>https://ieeg-my.sharepoint.com/:b:/g/personal/transparencia_ieeg_org_mx/ESTq7ik_SCRLvZPxez-pFj4Bfh2GuPle0VIsMoIAb0a2jg?e=X2h6rg</t>
  </si>
  <si>
    <t>https://ieeg-my.sharepoint.com/:b:/g/personal/transparencia_ieeg_org_mx/ETI9Qju-5BBCgS-xGnSLrxIBFIKLu1DHKzS1UQEhlofClw?e=MKHe4l</t>
  </si>
  <si>
    <t>https://ieeg-my.sharepoint.com/:b:/g/personal/transparencia_ieeg_org_mx/EbFX6befPPBPg60j2sTeaAgBu5_6QmOLbElC1Xk6Pk5W8A?e=gda2RC</t>
  </si>
  <si>
    <t>https://ieeg-my.sharepoint.com/:b:/g/personal/transparencia_ieeg_org_mx/EeaMt_SCQhVGpXbpE_hlJngBB6AEgG3Std_1puQ6NJx8dQ?e=efp0cW</t>
  </si>
  <si>
    <t>https://ieeg-my.sharepoint.com/:b:/g/personal/transparencia_ieeg_org_mx/EfjKz23yPUlOlg8hq4XgNdUBfOumvfIeST6qFQXpFJ2elg?e=yCDyO8</t>
  </si>
  <si>
    <t>https://ieeg-my.sharepoint.com/:b:/g/personal/transparencia_ieeg_org_mx/EWDeA6_lQ2JAptBmN-n21a4BhMdGJ0KO0oRupFc_XBeQEg?e=U4w0Cz</t>
  </si>
  <si>
    <t>https://ieeg-my.sharepoint.com/:b:/g/personal/transparencia_ieeg_org_mx/EZSk0bcHPDxFuRiFShLgjBQBkwZXBEhOH813r7-cFZdRaw?e=Ob8ffy</t>
  </si>
  <si>
    <t>https://ieeg-my.sharepoint.com/:b:/g/personal/transparencia_ieeg_org_mx/EfyMRVYSFIlAr_lSGH1P-_IB8s825qlEHaPDO_Q2ypAZFA?e=fnI6La</t>
  </si>
  <si>
    <t>https://ieeg-my.sharepoint.com/:b:/g/personal/transparencia_ieeg_org_mx/EcNMBcafhvRFtiMZf-VDmXMBk7ikhyz_gEucSXg6MceB1g?e=qh4gSN</t>
  </si>
  <si>
    <t>https://ieeg-my.sharepoint.com/:b:/g/personal/transparencia_ieeg_org_mx/EdR91o-UcMtIn_e4l2X-U5QBplEVJj8ltfZbGYpJe6DMcQ?e=heHLLf</t>
  </si>
  <si>
    <t>https://ieeg-my.sharepoint.com/:b:/g/personal/transparencia_ieeg_org_mx/Ea1-WYCGij5NsGDnh0tpT1YBe-czS-L0533W2a-vhF6P0g?e=0XbtAa</t>
  </si>
  <si>
    <t>https://ieeg-my.sharepoint.com/:b:/g/personal/transparencia_ieeg_org_mx/EefA_rOZa9ZAm2O3rR7pWhcBe3wkz-kp8oG3LP9CvvJoIg?e=vKNRqu</t>
  </si>
  <si>
    <t>https://ieeg-my.sharepoint.com/:b:/g/personal/transparencia_ieeg_org_mx/EXsJcxPayeJMkM_uGk7neFMBeTDRKczlr8yjKlmbboVxPA?e=EYYCVO</t>
  </si>
  <si>
    <t>https://ieeg-my.sharepoint.com/:b:/g/personal/transparencia_ieeg_org_mx/ERvsNfQgEYdJusePFN75NmIBL3NY0JnS6JMzVqPJSoIPMQ?e=p7nTJq</t>
  </si>
  <si>
    <t>https://ieeg-my.sharepoint.com/:b:/g/personal/transparencia_ieeg_org_mx/EW0nvixfHtlBrHaO-DnkF6sBpRHIIVKAk4PkdWsATmeu5w?e=Kugtlm</t>
  </si>
  <si>
    <t>https://ieeg-my.sharepoint.com/:b:/g/personal/transparencia_ieeg_org_mx/EWg1_ALFsoxKuF26CrmyY7EBnyOwA5SBtlhkSiOipP8_AA?e=Gjjs0X</t>
  </si>
  <si>
    <t>https://ieeg-my.sharepoint.com/:b:/g/personal/transparencia_ieeg_org_mx/EaGTUtJwvctKuYkxfoZBTzIBoG97p_suFVLY0h6fFU_u-A?e=sKGUGR</t>
  </si>
  <si>
    <t>https://ieeg-my.sharepoint.com/:b:/g/personal/transparencia_ieeg_org_mx/EflCalX4dxtIjyxeMkJ4mvMBLi5DNlbt-zdgMHDRWcatxw?e=ehLlIb</t>
  </si>
  <si>
    <t>https://ieeg-my.sharepoint.com/:b:/g/personal/transparencia_ieeg_org_mx/EajFVoDFNPpMjni1hL27jQABYxbwY7d8mplPJ_-J0IpPGQ?e=JXpcrA</t>
  </si>
  <si>
    <t>https://ieeg-my.sharepoint.com/:b:/g/personal/transparencia_ieeg_org_mx/Ecj6NODVdQJHtnJIHEe85SwBqYqSzECNxvR8ld7IKkAhlA?e=6aHJZy</t>
  </si>
  <si>
    <t>https://ieeg-my.sharepoint.com/:b:/g/personal/transparencia_ieeg_org_mx/EQCgzz_w7z5OnzH8aA3Y298BbmwPXE7QZQONMxPO1oIFaA?e=hHGzRf</t>
  </si>
  <si>
    <t>https://ieeg-my.sharepoint.com/:b:/g/personal/transparencia_ieeg_org_mx/EWpyF1RHFw9NuQdbhSouncMB4BcvUUIagqsmNzb7VcqKTw?e=65tWCz</t>
  </si>
  <si>
    <t>https://ieeg-my.sharepoint.com/:b:/g/personal/transparencia_ieeg_org_mx/ESVpEOdR_M1PhX7KWBK0LnsBkTzks2eB_JalIcCpgPrJOQ?e=68h5CR</t>
  </si>
  <si>
    <t>https://ieeg-my.sharepoint.com/:b:/g/personal/transparencia_ieeg_org_mx/EXJDIDW_H1RNmYK3niJUM3gB-ljsOcyxqabHytoc0na0Rg?e=wJc8H4</t>
  </si>
  <si>
    <t>https://ieeg-my.sharepoint.com/:b:/g/personal/transparencia_ieeg_org_mx/ESgqiH0UCPZBlhmvihVF_dABQhD5YEIe3LBT5yPk7Eq9jQ?e=AdGwTg</t>
  </si>
  <si>
    <t>https://ieeg-my.sharepoint.com/:b:/g/personal/transparencia_ieeg_org_mx/EZLVRLX54H1IjxbI7E4U5UoBX0A94ziG7suSc7lUr2Acxg?e=q8daBo</t>
  </si>
  <si>
    <t>https://ieeg-my.sharepoint.com/:b:/g/personal/transparencia_ieeg_org_mx/EWbvTb4P6CpEnZM_En2tl_gBALSm6L8C8G2Ra5z1JVEsFA?e=yqGya1</t>
  </si>
  <si>
    <t>https://ieeg-my.sharepoint.com/:b:/g/personal/transparencia_ieeg_org_mx/Ec5EVMoKNyxBj6pBR3iHJX4BHm_4aQuC5Albd70sZfYfVw?e=DMWAyt</t>
  </si>
  <si>
    <t>https://ieeg-my.sharepoint.com/:b:/g/personal/transparencia_ieeg_org_mx/EftKmI4WpfRDjNYll3HRAmEBKR-NJlY0QtBa5iLBBq6SOA?e=6pwc4d</t>
  </si>
  <si>
    <t>https://ieeg-my.sharepoint.com/:b:/g/personal/transparencia_ieeg_org_mx/EepgghBvZhhPoMJ7UBtnDIMBxSTujDkhb0hvetdQrwEMtA?e=arQcje</t>
  </si>
  <si>
    <t>https://ieeg-my.sharepoint.com/:b:/g/personal/transparencia_ieeg_org_mx/EUlmfW7iTWdDu53niCiz7osBMq81ZPCn_WubBE7QOVf0Zg?e=x652vu</t>
  </si>
  <si>
    <t>https://ieeg-my.sharepoint.com/:b:/g/personal/transparencia_ieeg_org_mx/EYwGay34wd9Moa6cXM5dldgB_DM1KJBaPOrSriSBeZROLA?e=CtPF5k</t>
  </si>
  <si>
    <t>https://ieeg-my.sharepoint.com/:b:/g/personal/transparencia_ieeg_org_mx/EUf1VC_KGhxBoNpJdtty8RYBrJsY-KM_epA-9j1ipaYSHw?e=syMuz1</t>
  </si>
  <si>
    <t>https://ieeg-my.sharepoint.com/:b:/g/personal/transparencia_ieeg_org_mx/EdrZqSbqAVBDhtKPuH2Xe2IB5WHBupWRnMAcQaROguHKjg?e=JQbyYh</t>
  </si>
  <si>
    <t>https://ieeg-my.sharepoint.com/:b:/g/personal/transparencia_ieeg_org_mx/EXgwN1CGBv5LoAXxoT1hrycBuBSBZnLXLGgXe6Ji4zKpHw?e=fJHHiK</t>
  </si>
  <si>
    <t>https://ieeg-my.sharepoint.com/:b:/g/personal/transparencia_ieeg_org_mx/ETs2dhv4UxFBve9eUjSNl9oBAkFdFJBkj8gMUFltUyB3gg?e=wnJbkI</t>
  </si>
  <si>
    <t>https://ieeg-my.sharepoint.com/:b:/g/personal/transparencia_ieeg_org_mx/ETsIQcuhPwNAggjitUYH088BFP_U8zX2Rz7Tfkw_uXrY5A?e=OCTxxA</t>
  </si>
  <si>
    <t>https://ieeg-my.sharepoint.com/:b:/g/personal/transparencia_ieeg_org_mx/ETHmNAhyJjxHiJRr4pPE1dMB092c60yzTMHNj4zbHYsxFA?e=utA1NT</t>
  </si>
  <si>
    <t>https://ieeg-my.sharepoint.com/:b:/g/personal/transparencia_ieeg_org_mx/EQoACuaX_S9PrfAi-kM5IkIBkBdQgBHPJHq2d8i2Tm50OQ?e=qEOGB9</t>
  </si>
  <si>
    <t>https://ieeg-my.sharepoint.com/:b:/g/personal/transparencia_ieeg_org_mx/EYZC0Z5EQpdHsuHDOEdlzWMBu6A8sIvME6eTum37GwDvGg?e=lRcG3R</t>
  </si>
  <si>
    <t>https://ieeg-my.sharepoint.com/:b:/g/personal/transparencia_ieeg_org_mx/ESv0hADY-6NLuphZLI00FRMBh76Ld1YDRw3kQicYj3R2xA?e=D7n6Mu</t>
  </si>
  <si>
    <t>https://ieeg-my.sharepoint.com/:b:/g/personal/transparencia_ieeg_org_mx/EUZA7JbL3fpFsRhjbi95fPkBwKYfxalEy6cFdzVWNee9KQ?e=eyq5TD</t>
  </si>
  <si>
    <t>https://ieeg-my.sharepoint.com/:b:/g/personal/transparencia_ieeg_org_mx/ESSTs-OgWkBOuEQ8C9Jwi3sBBtaIz-ovFRQLuoGrYnPvWw?e=jmp4pj</t>
  </si>
  <si>
    <t>https://ieeg-my.sharepoint.com/:b:/g/personal/transparencia_ieeg_org_mx/EVV0lZ26ylhPiGVWadEHoOkBaU-Gl0KWJOtY-ZmHdt-Mjw?e=hu0bjX</t>
  </si>
  <si>
    <t>https://ieeg-my.sharepoint.com/:b:/g/personal/transparencia_ieeg_org_mx/ETPGHYFe1IlLvBBBRmIXPB8BTSI_mvZV1YGwwKP_98yJLA?e=RT5O1k</t>
  </si>
  <si>
    <t>https://ieeg-my.sharepoint.com/:b:/g/personal/transparencia_ieeg_org_mx/EcZ4vhaLDNZNuwYUVkzQIDUBa8kPAATxaVskWDxsiJUoJQ?e=cqlcEI</t>
  </si>
  <si>
    <t>https://ieeg-my.sharepoint.com/:b:/g/personal/transparencia_ieeg_org_mx/EUtcdVRLFppPiCtanQWzbS8Bp4hMb_xdnd5WkbPNQUwvKg?e=YxqdjN</t>
  </si>
  <si>
    <t>https://ieeg-my.sharepoint.com/:b:/g/personal/transparencia_ieeg_org_mx/EbUDOZqQS7tMqWOMIWvjS8oBkBTmAwOX5TxyWyN-9LjWcQ?e=TDGYqr</t>
  </si>
  <si>
    <t>https://ieeg-my.sharepoint.com/:b:/g/personal/transparencia_ieeg_org_mx/Ec9r_j282KROhDHol9wspFUBgdh3dh6e58ZCKNpb9JRf6w?e=vJff7d</t>
  </si>
  <si>
    <t>https://ieeg-my.sharepoint.com/:b:/g/personal/transparencia_ieeg_org_mx/EdViY6-EkrdBtrhngnLSPfsBXmsAKR8stMACbiqS-wS89A?e=sgC55L</t>
  </si>
  <si>
    <t>https://ieeg-my.sharepoint.com/:b:/g/personal/transparencia_ieeg_org_mx/EdGDZIwDyKxBqKKhlAnV2yIBzUbBdlw2vHr_X5xfIM4qRA?e=IkCP2h</t>
  </si>
  <si>
    <t>https://ieeg-my.sharepoint.com/:b:/g/personal/transparencia_ieeg_org_mx/EY5Rn0XWhrJJgLzo2Pqldl4Brgc8bVUpLfk52wciYHcJHA?e=sJre4J</t>
  </si>
  <si>
    <t>https://ieeg-my.sharepoint.com/:b:/g/personal/transparencia_ieeg_org_mx/ESn5UsYIWstDgMmqBkPPlCQBmZ5rUQP_D6oGH6ID08-n3g?e=iZFEwy</t>
  </si>
  <si>
    <t>https://ieeg-my.sharepoint.com/:b:/g/personal/transparencia_ieeg_org_mx/EQQ9c_cxn8xMinmxVsWLVwQBMZ-tsld39fdldx1Kx6E-Dw?e=awqIM0</t>
  </si>
  <si>
    <t>https://ieeg-my.sharepoint.com/:b:/g/personal/transparencia_ieeg_org_mx/ES_NVqW5jK1OkpKOiFaIqO8BMqzGLVjbG-yWi12aOoBFkA?e=ghImhf</t>
  </si>
  <si>
    <t>https://ieeg-my.sharepoint.com/:b:/g/personal/transparencia_ieeg_org_mx/EVlKl9ZlzkpCsLcGSdjKgXsBrmwnMFx8w6ZLIYYd8zV2vQ?e=NO2fg5</t>
  </si>
  <si>
    <t>https://ieeg-my.sharepoint.com/:b:/g/personal/transparencia_ieeg_org_mx/EcEMMrFfemBJhgxomFSE2M8BUjIQn2nDm6-gn2ksXYaA2g?e=d3sKns</t>
  </si>
  <si>
    <t>https://ieeg-my.sharepoint.com/:b:/g/personal/transparencia_ieeg_org_mx/ERt7-tnfsJVCncrlfC3bW84B1cSY77uX22Drm5jBu_PvaA?e=xkYWwi</t>
  </si>
  <si>
    <t>https://ieeg-my.sharepoint.com/:b:/g/personal/transparencia_ieeg_org_mx/EYdlbaBr5fxClRY-uaAApPoBs8K4yrWqbwm30hSpBg2LlA?e=nsIEXl</t>
  </si>
  <si>
    <t>https://ieeg-my.sharepoint.com/:b:/g/personal/transparencia_ieeg_org_mx/EbY-MlxieJ5IijDV9VPCD24BqvuVhfK11e1VAwI2qRZMXg?e=qlhFb5</t>
  </si>
  <si>
    <t>https://ieeg-my.sharepoint.com/:b:/g/personal/transparencia_ieeg_org_mx/EXVSlvMHUl5FsEXg8G4D6bABDDiiaX-WivPw3T3J1WCGmQ?e=GoqvvR</t>
  </si>
  <si>
    <t>https://ieeg-my.sharepoint.com/:b:/g/personal/transparencia_ieeg_org_mx/EZskSxorpPlIpAx4iBH2__8BzocwXGTmfPKaJFH--4uXmg?e=ffH38y</t>
  </si>
  <si>
    <t>https://ieeg-my.sharepoint.com/:b:/g/personal/transparencia_ieeg_org_mx/Ea_9ReZWH0BGlkU_TVip4iYBvzt64cZKsWKCh6IcvqzM5A?e=kNv0TL</t>
  </si>
  <si>
    <t>https://ieeg-my.sharepoint.com/:b:/g/personal/transparencia_ieeg_org_mx/EaGJNwHG4mVAgV4ZfxltaKUB9sWf9jxD-I0Z1qcp4NGU7A?e=0EqNQu</t>
  </si>
  <si>
    <t>https://ieeg-my.sharepoint.com/:b:/g/personal/transparencia_ieeg_org_mx/Ea3TAWuGAZ5EvbO9P38oe1ABokS4q78YhkmQyc7XDHj8Jw?e=SkuBFP</t>
  </si>
  <si>
    <t>https://ieeg-my.sharepoint.com/:b:/g/personal/transparencia_ieeg_org_mx/ETXBIkXDce9EsYcs6zisz0sBd-1sUnvQaDFfItDWx5USCw?e=oj8WCh</t>
  </si>
  <si>
    <t>https://ieeg-my.sharepoint.com/:b:/g/personal/transparencia_ieeg_org_mx/ESQipfPg6kNOjJUZi79KMQcBw6xixVDWC33SfZqnqdrT_A?e=4mETaF</t>
  </si>
  <si>
    <t>https://ieeg-my.sharepoint.com/:b:/g/personal/transparencia_ieeg_org_mx/EX3taqHwp5FJlS4TC9_jg88BO8c8uQrnvD6CVJXHSGm9Uw?e=BrEIiu</t>
  </si>
  <si>
    <t>https://ieeg-my.sharepoint.com/:b:/g/personal/transparencia_ieeg_org_mx/EdNJlka9sj5CgzbTFfuA4BYBlKYLZ4jXsY6PSIi9pCufSQ?e=cPL3nZ</t>
  </si>
  <si>
    <t>https://ieeg-my.sharepoint.com/:b:/g/personal/transparencia_ieeg_org_mx/EVlU3kTV-0pAiXfvTABumcQBBtaSRa_IJHlwjGIf1Ab23g?e=QVX7TK</t>
  </si>
  <si>
    <t>https://ieeg-my.sharepoint.com/:b:/g/personal/transparencia_ieeg_org_mx/EUvWzR0ph49DtopBUnqrTFEBepK6tXELj61mKVTJO68lww?e=fKIxQQ</t>
  </si>
  <si>
    <t>https://ieeg-my.sharepoint.com/:b:/g/personal/transparencia_ieeg_org_mx/Eeu2Wn35LqtBgL2v9Aui62wBPJ2Gva5hLbK_Auf2XVbpWA?e=gVPy3T</t>
  </si>
  <si>
    <t>https://ieeg-my.sharepoint.com/:b:/g/personal/transparencia_ieeg_org_mx/EcbJAyfnbTFKts4ay9j7CisBrlRBJ2-bBls7g56fkTL-EQ?e=s2wtoy</t>
  </si>
  <si>
    <t>https://ieeg-my.sharepoint.com/:b:/g/personal/transparencia_ieeg_org_mx/EfNKA-rkf4lGtm_rw8omlrYB9PhfY2ED5oqK2iNvYBvstQ?e=aHiH68</t>
  </si>
  <si>
    <t>https://ieeg-my.sharepoint.com/:b:/g/personal/transparencia_ieeg_org_mx/ESWG6b8G-QBJrAdJzK0i8XkBWwdKpfFCB9niDMDJSmvr3w?e=e2EaGc</t>
  </si>
  <si>
    <t>https://ieeg-my.sharepoint.com/:b:/g/personal/transparencia_ieeg_org_mx/Ed3byPOg6A1CnWxQFHSSMf8Bikv71RyPqfLwbqmAetg_zQ?e=zhsDbb</t>
  </si>
  <si>
    <t>https://ieeg-my.sharepoint.com/:b:/g/personal/transparencia_ieeg_org_mx/EVVIJcRmd6FInldj2fRUGOoBFG_5ImMedLaETWqTqn2KBA?e=EORCtQ</t>
  </si>
  <si>
    <t>https://ieeg-my.sharepoint.com/:b:/g/personal/transparencia_ieeg_org_mx/EWSmO1qzdJtBuXfi6dgGcBUBr_JXLTL1UA6ns-p_FBr4ig?e=vRkFMs</t>
  </si>
  <si>
    <t>https://ieeg-my.sharepoint.com/:b:/g/personal/transparencia_ieeg_org_mx/EYJuwDh2XhdPnz_s7l0_NTEBw95fGqf6V4mujtjEYY2Srg?e=QmaDVZ</t>
  </si>
  <si>
    <t>https://ieeg-my.sharepoint.com/:b:/g/personal/transparencia_ieeg_org_mx/ETNlTxkOwNdCiB9LselXq9sBil2DStqCEXSkq0RLaIFxMg?e=IrGsM7</t>
  </si>
  <si>
    <t>https://ieeg-my.sharepoint.com/:b:/g/personal/transparencia_ieeg_org_mx/ERbsnDaErWpLp6epITi3150BqleWNn5M2qpdJf_AhbgP_Q?e=ikGPTz</t>
  </si>
  <si>
    <t>https://ieeg-my.sharepoint.com/:b:/g/personal/transparencia_ieeg_org_mx/EfpBtpoL1qZMizzqs5rO4-cBXHGU9aIrlObARNyPmk9mKw?e=NDGPRj</t>
  </si>
  <si>
    <t>https://ieeg-my.sharepoint.com/:b:/g/personal/transparencia_ieeg_org_mx/Eee0V5VuAkdHgGDohRBHaFgBwbP3avVn4aqrnMfcDr1crg?e=Lskk4p</t>
  </si>
  <si>
    <t>https://ieeg-my.sharepoint.com/:b:/g/personal/transparencia_ieeg_org_mx/EednVTMLU39OkWnJzECF4TgBo7XMmMDzUdz6rPoQU7ONLw?e=CqwFmd</t>
  </si>
  <si>
    <t>https://ieeg-my.sharepoint.com/:b:/g/personal/transparencia_ieeg_org_mx/EXauKlOMPDROrOQ_zXwXRMkBfdFVP_S9rnPkJ2KmlayRcg?e=QCmTcM</t>
  </si>
  <si>
    <t>https://ieeg-my.sharepoint.com/:b:/g/personal/transparencia_ieeg_org_mx/EcHroJDkG41CvZx76Usa2KsBhtM_EeRYXDCWDCxRHAVypg?e=wwqRDe</t>
  </si>
  <si>
    <t>https://ieeg-my.sharepoint.com/:b:/g/personal/transparencia_ieeg_org_mx/ERcasr8LJvtGiyUGLksU5JkBWZ2M9lWQyeq26agpzOEMNA?e=QQsCpu</t>
  </si>
  <si>
    <t>https://ieeg-my.sharepoint.com/:b:/g/personal/transparencia_ieeg_org_mx/EUvV-QmPhXBDvxHUEAXZnbsBQMrFalJCsHTzTyzq8vs1hw?e=BfJRHD</t>
  </si>
  <si>
    <t>https://ieeg-my.sharepoint.com/:b:/g/personal/transparencia_ieeg_org_mx/EVDZwrM_gWJCuT_AUWtjSIcBSyDY3RGg1sJKV91lcAsgkA?e=olIALr</t>
  </si>
  <si>
    <t>https://ieeg-my.sharepoint.com/:b:/g/personal/transparencia_ieeg_org_mx/EdwIskE6agJFgmh2fRfmJTMBQfNqvWEUjufnkkS5oWlElA?e=UBCyKD</t>
  </si>
  <si>
    <t>https://ieeg-my.sharepoint.com/:b:/g/personal/transparencia_ieeg_org_mx/EWyvtymT8ydFjLzFjvMGIlABh0wFy8b3Jk5DjlWGDNeH5g?e=5oi5rX</t>
  </si>
  <si>
    <t>https://ieeg-my.sharepoint.com/:b:/g/personal/transparencia_ieeg_org_mx/ETruN3b8BZxDi7c1OF-n_pABwftn6gJPa_uaC04mAPyUHg?e=fGjRcf</t>
  </si>
  <si>
    <t>https://ieeg-my.sharepoint.com/:b:/g/personal/transparencia_ieeg_org_mx/EX17sTs7cthKihfVK3HwJEkBhPa6-iz3n2gYKUQkuWK51A?e=8IruAQ</t>
  </si>
  <si>
    <t>https://ieeg-my.sharepoint.com/:b:/g/personal/transparencia_ieeg_org_mx/EcCVn1PDQNpLg9zgGeb1fTsBcSVXI1SAKz7xO9nZQxvg5g?e=Nw5N1g</t>
  </si>
  <si>
    <t>https://ieeg-my.sharepoint.com/:b:/g/personal/transparencia_ieeg_org_mx/ESC4o_T3G89CgZar0V7b4zkB9jvcppy_XHB0U-FbUd-TUw?e=E3JJEJ</t>
  </si>
  <si>
    <t>https://ieeg-my.sharepoint.com/:b:/g/personal/transparencia_ieeg_org_mx/EftFBpfZHpVIhSNIq0TCf54BryoR4Er9uPyZfYZ83M0xeQ?e=ugwwlj</t>
  </si>
  <si>
    <t>https://ieeg-my.sharepoint.com/:b:/g/personal/transparencia_ieeg_org_mx/ERbEVAH_9RtPpigmNUcG1-MBuRPQfSoVct-f3UEOYOBuMQ?e=pI2AjH</t>
  </si>
  <si>
    <t>https://ieeg-my.sharepoint.com/:b:/g/personal/transparencia_ieeg_org_mx/EcyvWkKmOIFErVE9wxu7QykBiFOKtSsvtQKFyPXdl2wXbg?e=vbOd6t</t>
  </si>
  <si>
    <t>https://ieeg-my.sharepoint.com/:b:/g/personal/transparencia_ieeg_org_mx/EbVLrwNVRAJHpyTt5vu-gsEBG0JiTKX3m5LwMIjniYLPEQ?e=R2vo4a</t>
  </si>
  <si>
    <t>https://ieeg-my.sharepoint.com/:b:/g/personal/transparencia_ieeg_org_mx/ESt2JBEHZXpFnRveYYlk1_0BHBKI2qlWIaibY4yApO4F2Q?e=QPZ2nC</t>
  </si>
  <si>
    <t>https://ieeg-my.sharepoint.com/:b:/g/personal/transparencia_ieeg_org_mx/EbVmLyx0gRlGifW3GegIxK8Bf1IqKw3l-fCklOGYLE_hqA?e=EDmrdT</t>
  </si>
  <si>
    <t>https://ieeg-my.sharepoint.com/:b:/g/personal/transparencia_ieeg_org_mx/EftmxOZKq_pNoMMt5ezMkJkBPrmkFWDH_Epn3EqNCQQY5Q?e=LR05oU</t>
  </si>
  <si>
    <t>https://ieeg-my.sharepoint.com/:b:/g/personal/transparencia_ieeg_org_mx/EQfqj7IzJfpChHngMMpbkGMBAcPd8raITE9jZhSeidB4Hw?e=wOKXfS</t>
  </si>
  <si>
    <t>https://ieeg-my.sharepoint.com/:b:/g/personal/transparencia_ieeg_org_mx/EcQIAwNXMBxEl7O13XjW_pYBFiBmc-H1RwFqrP-yVAyoVQ?e=QkstuI</t>
  </si>
  <si>
    <t>https://ieeg-my.sharepoint.com/:b:/g/personal/transparencia_ieeg_org_mx/EWhua5u-VhtIklhx3wS7FJUBAFVPHS7mGU38aRP_IuxlDw?e=kxIoCL</t>
  </si>
  <si>
    <t>https://ieeg-my.sharepoint.com/:b:/g/personal/transparencia_ieeg_org_mx/EYTABuIb0pJHmRtTRH4TDEwBVgYEwoYMhu5rZQ7X3UkGhw?e=EzZpWr</t>
  </si>
  <si>
    <t>https://ieeg-my.sharepoint.com/:b:/g/personal/transparencia_ieeg_org_mx/EYlRL_qYfdxNjvxaiKoa1zQBIxyb_-wRYpSELxdikPo4xQ?e=y7x3kM</t>
  </si>
  <si>
    <t>https://ieeg-my.sharepoint.com/:b:/g/personal/transparencia_ieeg_org_mx/EWide3A-aChLnknj5_2KlZsB3eQ3VmitCWf8cnEDrnN4OQ?e=okbj9Y</t>
  </si>
  <si>
    <t>https://ieeg-my.sharepoint.com/:b:/g/personal/transparencia_ieeg_org_mx/Ee2jdf_2qltCv2yUOmmMXcgB5j1vV1g6HC5uJHRC5Sl6DA?e=pUfwhA</t>
  </si>
  <si>
    <t>https://ieeg-my.sharepoint.com/:b:/g/personal/transparencia_ieeg_org_mx/EW3XqtcdCMpOgEN9t3Vq8Q4Bf_FkhB78bVaia4dABG_ObA?e=kV0bNG</t>
  </si>
  <si>
    <t>https://ieeg-my.sharepoint.com/:b:/g/personal/transparencia_ieeg_org_mx/EdTRLZFoqFJApRQn406Gx-UBpmOUIP23nnJ7zFewvC_4GQ?e=oTKeuA</t>
  </si>
  <si>
    <t>https://ieeg-my.sharepoint.com/:b:/g/personal/transparencia_ieeg_org_mx/ESXRc6HsKfVIlwlQ9parA_EBPuGiptS0zlZnT31JeX4ysg?e=UPxnwO</t>
  </si>
  <si>
    <t>https://ieeg-my.sharepoint.com/:b:/g/personal/transparencia_ieeg_org_mx/EeuH6LaqLvRKrVEz4oMrAHIBWe0pbEzijT3LkvGdHMuv5w?e=AWN2Og</t>
  </si>
  <si>
    <t>https://ieeg-my.sharepoint.com/:b:/g/personal/transparencia_ieeg_org_mx/ET2yXQ0TyndKuWfQqKwv_OkBFIoETcdaONOSp-vfPELeaw?e=jvBWKS</t>
  </si>
  <si>
    <t>https://ieeg-my.sharepoint.com/:b:/g/personal/transparencia_ieeg_org_mx/ES6ta5FLl1FDqkCj35Ajy24BtPOmGz1QuCNsSCQ0i-tVYQ?e=BK7Sde</t>
  </si>
  <si>
    <t>https://ieeg-my.sharepoint.com/:b:/g/personal/transparencia_ieeg_org_mx/EWxSAYNNGhFKo18yjVhLWNUB0GioPyiLwG0sMZVSIKHrPQ?e=cEcBAn</t>
  </si>
  <si>
    <t>https://ieeg-my.sharepoint.com/:b:/g/personal/transparencia_ieeg_org_mx/EU_UTd9559ZFh_YfxmHNRqMBeccuOlLg9kBAjBEh0FgjpQ?e=Weo3Iy</t>
  </si>
  <si>
    <t>https://ieeg-my.sharepoint.com/:b:/g/personal/transparencia_ieeg_org_mx/EcLft8c6sa5MjMRs5GQvFjQBeqX87ZAs9edH2qLfgLnv3g?e=tfBUe6</t>
  </si>
  <si>
    <t>https://ieeg-my.sharepoint.com/:b:/g/personal/transparencia_ieeg_org_mx/EXRi8rfLk-5JgT-yFJYAjc8B698M582D0-IpBeEcYDJg7A?e=Ma2tek</t>
  </si>
  <si>
    <t>https://ieeg-my.sharepoint.com/:b:/g/personal/transparencia_ieeg_org_mx/EZc2xPjiZKJGvGurjbvKLcEBvJ6pnwWzoAaocM0CA_s6Dg?e=qUeOrt</t>
  </si>
  <si>
    <t>https://ieeg-my.sharepoint.com/:b:/g/personal/transparencia_ieeg_org_mx/EV9Vvgwmw2BIhCt2l5C-lAoB3iIfQTkDZOMmjQN8l2vsrg?e=DKnABz</t>
  </si>
  <si>
    <t>https://ieeg-my.sharepoint.com/:b:/g/personal/transparencia_ieeg_org_mx/EdI3zkAZAltOkD3deBj-C6oBlhDuPdYWiK-ICM4V38JHIg?e=81FQZJ</t>
  </si>
  <si>
    <t>https://ieeg-my.sharepoint.com/:b:/g/personal/transparencia_ieeg_org_mx/Ea_nceLbVQlCjnTQLxUdrGwBRzPsQXwt0ehSHZKVwuprQg?e=QHkOGp</t>
  </si>
  <si>
    <t>https://ieeg-my.sharepoint.com/:b:/g/personal/transparencia_ieeg_org_mx/Eb_woOF-4AJNl3_88k22wlgBwE-Zel-IZoyMuTtt4csTUw?e=VPJonF</t>
  </si>
  <si>
    <t>https://ieeg-my.sharepoint.com/:b:/g/personal/transparencia_ieeg_org_mx/ESC-0sFv4ABEpKus84OV1CgBUvCrOSdWMmwkIVc9U6bSbg?e=Nla3E9</t>
  </si>
  <si>
    <t>https://ieeg-my.sharepoint.com/:b:/g/personal/transparencia_ieeg_org_mx/EasVVRbDqTNPlD3vpMIZ8jcBx6Xv08scRBbdOq1zikiwDg?e=kSzw09</t>
  </si>
  <si>
    <t>https://ieeg-my.sharepoint.com/:b:/g/personal/transparencia_ieeg_org_mx/EbUiEdB2YWFJtvc0vaY2WU4BCAHVt7Bv2CyLnjaSWuObkA?e=FeqxJN</t>
  </si>
  <si>
    <t>https://ieeg-my.sharepoint.com/:b:/g/personal/transparencia_ieeg_org_mx/EYcbOPOR8KZLl5P_l_sXQesBrzU2o5HyLoRE1LE0Fjm_Sw?e=aPSBX8</t>
  </si>
  <si>
    <t>https://ieeg-my.sharepoint.com/:b:/g/personal/transparencia_ieeg_org_mx/ER-2hQ0mXXFOlj80ZeuRZ4ABNGYQDlMv73C9Hg2YrHrl0g?e=bnIqMe</t>
  </si>
  <si>
    <t>https://ieeg-my.sharepoint.com/:b:/g/personal/transparencia_ieeg_org_mx/Ec6J8an3e8ROooJ9LQfJ-BQByTcOy7jPODUqBe02o26QDw?e=2ZT4A5</t>
  </si>
  <si>
    <t>https://ieeg-my.sharepoint.com/:b:/g/personal/transparencia_ieeg_org_mx/EYjjIcP2Pb5FipJF1y2BzkgBOntb3-0D3Ng5gMQCAOGsaQ?e=215Som</t>
  </si>
  <si>
    <t>https://ieeg-my.sharepoint.com/:b:/g/personal/transparencia_ieeg_org_mx/EVObJ3ntv9FKiIYmezW7-AEBXGhYTKxCKG2oN1sZuhFW_w?e=ecxDH4</t>
  </si>
  <si>
    <t>https://ieeg-my.sharepoint.com/:b:/g/personal/transparencia_ieeg_org_mx/EeM8a0wrl7JNlNnEKIbkkFgBt8PIYSFvKJI2DPwFym3wKg?e=CacMXO</t>
  </si>
  <si>
    <t>https://ieeg-my.sharepoint.com/:b:/g/personal/transparencia_ieeg_org_mx/EejmTlJmps5Oqk-qesueGX0BP35qM6vHJhAsdk2OWwXrTQ?e=e0PR88</t>
  </si>
  <si>
    <t>https://ieeg-my.sharepoint.com/:b:/g/personal/transparencia_ieeg_org_mx/ERwWJO47QZ1EgU1v6ORVCwABOlIHIoMgL_ECcfw1eE73Zw?e=zgnoeC</t>
  </si>
  <si>
    <t>https://ieeg-my.sharepoint.com/:b:/g/personal/transparencia_ieeg_org_mx/EcMUdTRkT9RFiCdYqBoEBgYBqfdQ22Z3YwuVvW_b9PI0BQ?e=S9A33e</t>
  </si>
  <si>
    <t>https://ieeg-my.sharepoint.com/:b:/g/personal/transparencia_ieeg_org_mx/EZhKitHUUb9Ho3Jo9NHgY_cBE7H5GiypFKG_IP0pcTIiIg?e=4A2Kgv</t>
  </si>
  <si>
    <t>https://ieeg-my.sharepoint.com/:b:/g/personal/transparencia_ieeg_org_mx/ER3ccXMsRpROqgJPGKmFJukB-MW7U5b_rBv50__6APGdpQ?e=QLBhKM</t>
  </si>
  <si>
    <t>https://ieeg-my.sharepoint.com/:b:/g/personal/transparencia_ieeg_org_mx/EcIF1uQ8QBdMiOGDnaKP03MBP6Zz0UOd-USa_BER30psQQ?e=kzQM9T</t>
  </si>
  <si>
    <t>https://ieeg-my.sharepoint.com/:b:/g/personal/transparencia_ieeg_org_mx/ERXbvmMWKTBLv7jUlQI4wQMBxQdeBm5XyAyXU6EwFyGYtg?e=zzZdNg</t>
  </si>
  <si>
    <t>https://ieeg-my.sharepoint.com/:b:/g/personal/transparencia_ieeg_org_mx/Ea93kJBDzAFIhZnWbVV6zAgB7eY8uYe38wUnHTTtuQRQqQ?e=UyatoZ</t>
  </si>
  <si>
    <t>https://ieeg-my.sharepoint.com/:b:/g/personal/transparencia_ieeg_org_mx/EQIkNXzA835Airrz5pLo7Y8B0rF1cf0lqRejVCh9MkRC6Q?e=llfe4d</t>
  </si>
  <si>
    <t>https://ieeg-my.sharepoint.com/:b:/g/personal/transparencia_ieeg_org_mx/Ed1MBpHuCftHlV_VlEatXoIBHkuq3i4VRsKLLwsWV3Iqrw?e=9OqrbQ</t>
  </si>
  <si>
    <t>https://ieeg-my.sharepoint.com/:b:/g/personal/transparencia_ieeg_org_mx/EZ8HZ6VwPIZKgnaIEfX5nEcBwGMPTwsTeFzjEs68cVqDnQ?e=bAiQyQ</t>
  </si>
  <si>
    <t>https://ieeg-my.sharepoint.com/:b:/g/personal/transparencia_ieeg_org_mx/EYfA8Ty7JRxJi8jHV4QuYu4BhzvseIVCGW3BCbT_kntpBA?e=lItzUJ</t>
  </si>
  <si>
    <t>https://ieeg-my.sharepoint.com/:b:/g/personal/transparencia_ieeg_org_mx/EeVG9DuyjYRCuut3WuKvtU0Ba9LYROxIXBFERfpuUf466w?e=rVeYXD</t>
  </si>
  <si>
    <t>https://ieeg-my.sharepoint.com/:b:/g/personal/transparencia_ieeg_org_mx/EV3pdH6733ZErlCgBU9v_hgBWE_m34hI38Dr6HmqFXUBkg?e=ovvekY</t>
  </si>
  <si>
    <t>https://ieeg-my.sharepoint.com/:b:/g/personal/transparencia_ieeg_org_mx/EQoyV3E_3zRBlEqM0a3Kr6YBDNevSFDVuZM4_Mfheo2MpQ?e=gpy9lB</t>
  </si>
  <si>
    <t>https://ieeg-my.sharepoint.com/:b:/g/personal/transparencia_ieeg_org_mx/EVT_3BC5tO5Kh8jd9j0OCX0BJSdqLTEGeIS_w8jzKNlD_Q?e=ToJMUb</t>
  </si>
  <si>
    <t>https://ieeg-my.sharepoint.com/:b:/g/personal/transparencia_ieeg_org_mx/EXacl-GTIAZBiZfuekKz5jMBpY6BJ57Pu0aTaaWL1f-qTQ?e=uY2Vgs</t>
  </si>
  <si>
    <t>https://ieeg-my.sharepoint.com/:b:/g/personal/transparencia_ieeg_org_mx/EZgQP1xiMmxMhu3ImvCpduQBeVcRIjOUc5GzW0uL-Z4IXQ?e=bETFP5</t>
  </si>
  <si>
    <t>https://ieeg-my.sharepoint.com/:b:/g/personal/transparencia_ieeg_org_mx/ERo_tOfcmphEh33AaejmLvcBzuavlgGskCGBfivuvK4O6Q?e=2CcA43</t>
  </si>
  <si>
    <t>https://ieeg-my.sharepoint.com/:b:/g/personal/transparencia_ieeg_org_mx/ERiWEmbSlEJCkEKHRJORKwEBRs2S1aHc-U_1MOjNlcSCjw?e=qe4SYz</t>
  </si>
  <si>
    <t>https://ieeg-my.sharepoint.com/:b:/g/personal/transparencia_ieeg_org_mx/ES10hb9_0qZKnqADUGGMaCMBS2ME289VfG7ufI6BEg32zg?e=dX6nJI</t>
  </si>
  <si>
    <t>https://ieeg-my.sharepoint.com/:b:/g/personal/transparencia_ieeg_org_mx/ER895UUpGn5IjZBRKUBRLyEBVggVXUbGNznW4yvC2Ku74A?e=8bnRPG</t>
  </si>
  <si>
    <t>https://ieeg-my.sharepoint.com/:b:/g/personal/transparencia_ieeg_org_mx/EdG4v07KH5pEqO1X0Bsu00kB6XWasFIYc0oISoVXWlO_qw?e=71z1tq</t>
  </si>
  <si>
    <t>https://ieeg-my.sharepoint.com/:b:/g/personal/transparencia_ieeg_org_mx/EbBXrKq-ajJPgm4rCq8X89ABmqdoTai3QxDZU9oo5qOuMg?e=fiDmPk</t>
  </si>
  <si>
    <t>https://ieeg-my.sharepoint.com/:b:/g/personal/transparencia_ieeg_org_mx/EfgqpzIIh15HoYTnMuL9KPABrJbOMSA4So6XQlP6tgETAQ?e=UZZcpb</t>
  </si>
  <si>
    <t>https://ieeg-my.sharepoint.com/:b:/g/personal/transparencia_ieeg_org_mx/EZaS8MX7LDlFnfse3xyKgMMBUxukaqybVTeXfgsDho4kPQ?e=X45dbf</t>
  </si>
  <si>
    <t>https://ieeg-my.sharepoint.com/:b:/g/personal/transparencia_ieeg_org_mx/Ee_OiYLgGalAuuU8XPVTxUUBj9s9MXrLxsY5lVgbuTu_Ng?e=GdQmwy</t>
  </si>
  <si>
    <t>https://ieeg-my.sharepoint.com/:b:/g/personal/transparencia_ieeg_org_mx/EfOXqy7mTM1JofhffrwcNRYBaadFHlUOFjXTBipuLJq8xg?e=sJavjF</t>
  </si>
  <si>
    <t>https://ieeg-my.sharepoint.com/:b:/g/personal/transparencia_ieeg_org_mx/EUtpvsvpil9FtBQKpeo8yIYB--5W76BbJkIWCbIa3UwpzA?e=s0KftI</t>
  </si>
  <si>
    <t>https://ieeg-my.sharepoint.com/:b:/g/personal/transparencia_ieeg_org_mx/EatoKgzStLNEkQIzE6apDdIBUbzfXW9XmcZcE0F6f-XDpQ?e=m3EkUg</t>
  </si>
  <si>
    <t>https://ieeg-my.sharepoint.com/:b:/g/personal/transparencia_ieeg_org_mx/EVQrADjM2XlOn2zBGTDdkAkBgswcUs2UFWHlxMrAdDi9Aw?e=nWXIWr</t>
  </si>
  <si>
    <t>https://ieeg-my.sharepoint.com/:b:/g/personal/transparencia_ieeg_org_mx/EaLM0fuOKRtKknw9T-JqeK0BHJ5ZWBzByTi9vMoYj1OFDw?e=wgECvS</t>
  </si>
  <si>
    <t>https://ieeg-my.sharepoint.com/:b:/g/personal/transparencia_ieeg_org_mx/EdkLQOaQnxJOnWbbq9LjbBQBh7Wz2zBAiuKrAU09XUbyHA?e=TaMbdq</t>
  </si>
  <si>
    <t>https://ieeg-my.sharepoint.com/:b:/g/personal/transparencia_ieeg_org_mx/ETvrDKqI5tBKsy4nPQzBqU0B0J-BqLdKk7zRUPYyMcm9Gw?e=hYE443</t>
  </si>
  <si>
    <t>https://ieeg-my.sharepoint.com/:b:/g/personal/transparencia_ieeg_org_mx/ETLnnd-X0vlNtMOMvw4DSygB11MBWIeT97nFEe31aKIz0A?e=BtUXyE</t>
  </si>
  <si>
    <t>https://ieeg-my.sharepoint.com/:b:/g/personal/transparencia_ieeg_org_mx/ERD6rGD224RLmG_peprCEKIBBfpO9FfZ2Ui8_Bm0rhMzPg?e=AFc8Ee</t>
  </si>
  <si>
    <t>https://ieeg-my.sharepoint.com/:b:/g/personal/transparencia_ieeg_org_mx/EUhC8jvYO3pGi2wnTVYnXbkBTCHsMsENbFT4glWuJcX5yQ?e=5GVVpe</t>
  </si>
  <si>
    <t>https://ieeg-my.sharepoint.com/:b:/g/personal/transparencia_ieeg_org_mx/ERil0IrfeTdApCW-Qfemt0IBH5f64CC4ekLQMJR9Fx-yDg?e=ShSwN3</t>
  </si>
  <si>
    <t>https://ieeg-my.sharepoint.com/:b:/g/personal/transparencia_ieeg_org_mx/EX9RSBe6rO5AjxgITsShRdoBRFwMKAIfkmd-RwFQ3anmXg?e=Nfl1dD</t>
  </si>
  <si>
    <t>https://ieeg-my.sharepoint.com/:b:/g/personal/transparencia_ieeg_org_mx/ERaTbxIGN2lFoX3gBhssUfsBwP4YIumOborLQpN0WYSUSw?e=er99Tv</t>
  </si>
  <si>
    <t>https://ieeg-my.sharepoint.com/:b:/g/personal/transparencia_ieeg_org_mx/EWI5e89G_PRKtbAxfwtn4MEBJQvpxAhHL1ACBqKxqU5GGA?e=1jvvAL</t>
  </si>
  <si>
    <t>https://ieeg-my.sharepoint.com/:b:/g/personal/transparencia_ieeg_org_mx/EWgf2yhFdZBKnZ4VjORXszEB117_NJuiPSNZQCjcqI9HaA?e=4SBFxs</t>
  </si>
  <si>
    <t>https://ieeg-my.sharepoint.com/:b:/g/personal/transparencia_ieeg_org_mx/EX6tdYoE6_1Oi5hxWd444IYBn0fyucXouCpAlzTN5cEf3g?e=h8g324</t>
  </si>
  <si>
    <t>https://ieeg-my.sharepoint.com/:b:/g/personal/transparencia_ieeg_org_mx/EX7MkAN5huNEtlgnuGRvefIBieoFj4fKttBkwpPbSH8Umw?e=7GG3I5</t>
  </si>
  <si>
    <t>https://ieeg-my.sharepoint.com/:b:/g/personal/transparencia_ieeg_org_mx/EVB0e5V-2WNFp_jrEQ5Eg8MBX2_4YIO7w53A6qxPdarQTA?e=5Tk5QC</t>
  </si>
  <si>
    <t>https://ieeg-my.sharepoint.com/:b:/g/personal/transparencia_ieeg_org_mx/ERI_6zRRwSlDkr9h1GCcPCEBbH-CajBJufmh78ItxAnDcw?e=xdjapW</t>
  </si>
  <si>
    <t>https://ieeg-my.sharepoint.com/:b:/g/personal/transparencia_ieeg_org_mx/Eezr953rNiNNoyUU5DraBO8BNbo3M5qMacwn78XrU-2hfA?e=2fhgso</t>
  </si>
  <si>
    <t>https://ieeg-my.sharepoint.com/:b:/g/personal/transparencia_ieeg_org_mx/EYI3i6fHGOdNtxcRTJENJGgBJ9SFufHIIfaEPuPiVkJp3w?e=eVfGTI</t>
  </si>
  <si>
    <t>https://ieeg-my.sharepoint.com/:b:/g/personal/transparencia_ieeg_org_mx/EVwjQLQ4q9lHh4HMjCMZ9r8BqwzqP2I9C1YfKft45GvqmQ?e=84XIZt</t>
  </si>
  <si>
    <t>https://ieeg-my.sharepoint.com/:b:/g/personal/transparencia_ieeg_org_mx/ETUputXbsqhFjnod1sN1TTIBPKtQGQQkKeNNE77AJNLbtA?e=au5irx</t>
  </si>
  <si>
    <t>https://ieeg-my.sharepoint.com/:b:/g/personal/transparencia_ieeg_org_mx/ETgLcJs6izJGnQjyusoNWREBSzx1-4qqSnQRgHWEPC2fzw?e=eavB1d</t>
  </si>
  <si>
    <t>https://ieeg-my.sharepoint.com/:b:/g/personal/transparencia_ieeg_org_mx/ES2zyrX_kdBDpoTL6n2nT_UB9nH0lnTcMkexA7qpuXND0A?e=ntuUzx</t>
  </si>
  <si>
    <t>https://ieeg-my.sharepoint.com/:b:/g/personal/transparencia_ieeg_org_mx/ETCeI7NqTzNPsJBWaF2t3JsBIE6rB42eodgYo_3sRkHl2w?e=EkVw1T</t>
  </si>
  <si>
    <t>https://ieeg-my.sharepoint.com/:b:/g/personal/transparencia_ieeg_org_mx/EQ4FUIaD-YdLvabjBdhlB6EBUb8iE_zG9HRoPrifze4yhQ?e=gF2mcb</t>
  </si>
  <si>
    <t>https://ieeg-my.sharepoint.com/:b:/g/personal/transparencia_ieeg_org_mx/EUHR5xCnEhBJkb0qTGbkYfQBLn6C4L0I3n5goszW-HF0AA?e=M5pMPe</t>
  </si>
  <si>
    <t>https://ieeg-my.sharepoint.com/:b:/g/personal/transparencia_ieeg_org_mx/Ea3cZJrShWVIiX9c8fJNMukBhfyoWkBgRet_nbOTeMh_wg?e=AEWYyg</t>
  </si>
  <si>
    <t>https://ieeg-my.sharepoint.com/:b:/g/personal/transparencia_ieeg_org_mx/EfUslC_hmbNKu3tNx4lAfxwBGEnfT7hpAvQ6jNqyMSZMWw?e=QKPX3U</t>
  </si>
  <si>
    <t>https://ieeg-my.sharepoint.com/:b:/g/personal/transparencia_ieeg_org_mx/EU7nBxlTJfNDokAiJrpAsvcBQU9mtMCR8EyhmAM39tgG6A?e=WIMgjy</t>
  </si>
  <si>
    <t>https://ieeg-my.sharepoint.com/:b:/g/personal/transparencia_ieeg_org_mx/Ec6uQfuWidZEsvWlSMDOvf8BLAwGu8ouNKx-RAC9HnRKRg?e=52yPLs</t>
  </si>
  <si>
    <t>https://ieeg-my.sharepoint.com/:b:/g/personal/transparencia_ieeg_org_mx/EXAbXedOoHdKtRQtr512aJoBSNfXhRVeDyWIGV6yLrVAKA?e=MRb5Zb</t>
  </si>
  <si>
    <t>https://ieeg-my.sharepoint.com/:b:/g/personal/transparencia_ieeg_org_mx/EReIr5uWuqtJtH6oFVGgGrUBqhwgem-CCV5KgbSLOV2FZQ?e=WwTIl2</t>
  </si>
  <si>
    <t>https://ieeg-my.sharepoint.com/:b:/g/personal/transparencia_ieeg_org_mx/EdO76B0t7JlNnbekRKqM58wBm4BPBqObI7f1dFmEJKoV8A?e=OHPLFb</t>
  </si>
  <si>
    <t>https://ieeg-my.sharepoint.com/:b:/g/personal/transparencia_ieeg_org_mx/ESitZ_G0DONBid615vV-50UBcm10axUqExQtX3WymZHqeg?e=ms7eOB</t>
  </si>
  <si>
    <t>https://ieeg-my.sharepoint.com/:b:/g/personal/transparencia_ieeg_org_mx/EW2kyTbkwyJFpTTDjPLg5gIB6WREu6ijs2Q9G1vPoY6t8A?e=GhVK97</t>
  </si>
  <si>
    <t>https://ieeg-my.sharepoint.com/:b:/g/personal/transparencia_ieeg_org_mx/EcZzbLg_ZF9At5C_FR3QC4EBOa9M727tiZqQehq_L1QqpQ?e=VusNaw</t>
  </si>
  <si>
    <t>https://ieeg-my.sharepoint.com/:b:/g/personal/transparencia_ieeg_org_mx/EaqUjnsH4pdAoQHvZpSKFjMBQbTxyRvarl6LXazcOYdVmg?e=iIyvmA</t>
  </si>
  <si>
    <t>https://ieeg-my.sharepoint.com/:b:/g/personal/transparencia_ieeg_org_mx/EU39Ec8DV05LqcXGM8ChPhgBqG5NjYa8RBVsNWVD_fKAyA?e=bz8ROr</t>
  </si>
  <si>
    <t>https://ieeg-my.sharepoint.com/:b:/g/personal/transparencia_ieeg_org_mx/EdvaEhYsxZ9Ciyx3dDl47EkB0MipplCgxOwZjyplqMrpZw?e=dA3vmw</t>
  </si>
  <si>
    <t>https://ieeg-my.sharepoint.com/:b:/g/personal/transparencia_ieeg_org_mx/EZtsOqKxPUtFqKD9sx7Rh0QBotisSbRLtUwu1lV79nKjmw?e=hDFbLI</t>
  </si>
  <si>
    <t>https://ieeg-my.sharepoint.com/:b:/g/personal/transparencia_ieeg_org_mx/EZrN1R9g9bFEq7PpVKw7iv4BVRtPc4UxbmfhnGBZGRkasA?e=LPLDL5</t>
  </si>
  <si>
    <t>https://ieeg-my.sharepoint.com/:b:/g/personal/transparencia_ieeg_org_mx/Ebw3blbQKItAj8Hmdp2BtFQBpALMIc3a1BMkDaLmfeuR4Q?e=HhYm1h</t>
  </si>
  <si>
    <t>https://ieeg-my.sharepoint.com/:b:/g/personal/transparencia_ieeg_org_mx/EdrlyIasJvJLuLLxfctikFkB1qKqRpsK0I65cqLmlZLJpQ?e=YPoZPt</t>
  </si>
  <si>
    <t>https://ieeg-my.sharepoint.com/:b:/g/personal/transparencia_ieeg_org_mx/EZU6zjFE07RHqEJSlEMs23oBQo77BN2QYl07XuDLSERucw?e=dT3mvl</t>
  </si>
  <si>
    <t>https://ieeg-my.sharepoint.com/:b:/g/personal/transparencia_ieeg_org_mx/EYA9wLLzQHBBiSl7R7jHL2MBmbr0SzMlosdDv0O6W3a1yw?e=n1bfMB</t>
  </si>
  <si>
    <t>https://ieeg-my.sharepoint.com/:b:/g/personal/transparencia_ieeg_org_mx/Ec_jdW1jE0dKlC49BL9Seo8BIqVYnj_t2DIQz-Scyu4FDg?e=4LD7As</t>
  </si>
  <si>
    <t>https://ieeg-my.sharepoint.com/:b:/g/personal/transparencia_ieeg_org_mx/ESzcpi7HmO1PspFY6jchzIYBFxv-iGr-Er0SvUfYVjGXjQ?e=loLqu7</t>
  </si>
  <si>
    <t>https://ieeg-my.sharepoint.com/:b:/g/personal/transparencia_ieeg_org_mx/EW6g3u6jLoZFuLpUNX3XIfcB4K3p5ndxIH-tWuga7wLpHQ?e=tiOXHy</t>
  </si>
  <si>
    <t>https://ieeg-my.sharepoint.com/:b:/g/personal/transparencia_ieeg_org_mx/EQzTDoupRudCmmzHYnM8jB0BYihU3CK38_vljNVHiiMWZg?e=d6UybY</t>
  </si>
  <si>
    <t>https://ieeg-my.sharepoint.com/:b:/g/personal/transparencia_ieeg_org_mx/ERMXLKAPox9Onmj65slMGYQBKkm9JGflgL7b9Cl7Voy2yQ?e=qv12oJ</t>
  </si>
  <si>
    <t>https://ieeg-my.sharepoint.com/:b:/g/personal/transparencia_ieeg_org_mx/EXnl4CEKc7lMsqagvnAXBbMBngCQc4IFtXBD3fqyp-Xq6A?e=jEn3K6</t>
  </si>
  <si>
    <t>https://ieeg-my.sharepoint.com/:b:/g/personal/transparencia_ieeg_org_mx/EfCBpIsN12RBorQOXrWEowcBBTio5hl8EuF2Gi6DRiPHBg?e=iHXwl4</t>
  </si>
  <si>
    <t>https://ieeg-my.sharepoint.com/:b:/g/personal/transparencia_ieeg_org_mx/EfdfG1zI7qRMnYA7Rv6tF2EBZKXXPasPCiPBiaJqkVn82g?e=P8zovD</t>
  </si>
  <si>
    <t>https://ieeg-my.sharepoint.com/:b:/g/personal/transparencia_ieeg_org_mx/EY86mnWOap9Hl-IXCb0Rl-ABxit16rUqWdL9mWuWh7pzyA?e=B0IS8e</t>
  </si>
  <si>
    <t>https://ieeg-my.sharepoint.com/:b:/g/personal/transparencia_ieeg_org_mx/EXJ-JrUWM9NMoKOH7MDMPX0Bd5M3eqNhemF9sdVqyW2owQ?e=yv9tAT</t>
  </si>
  <si>
    <t>https://ieeg-my.sharepoint.com/:b:/g/personal/transparencia_ieeg_org_mx/EapXPSppAZJGshpuLnLpiCABNDrQFfjeO8l4LZZMwwWTFw?e=gB23z0</t>
  </si>
  <si>
    <t>https://ieeg-my.sharepoint.com/:b:/g/personal/transparencia_ieeg_org_mx/EeRjJsH_kLVDoIJbPxRpjlMBYeCLiK4qwO3YZITY-36b3Q?e=Q8vrLl</t>
  </si>
  <si>
    <t>https://ieeg-my.sharepoint.com/:b:/g/personal/transparencia_ieeg_org_mx/EVsEayyf9xdDpkL0LenOiBIBJ4lnJHu0IuxZGIMhbhg8kg?e=9ejcXN</t>
  </si>
  <si>
    <t>https://ieeg-my.sharepoint.com/:b:/g/personal/transparencia_ieeg_org_mx/EboRIBcwK5FNpJzpumMC7wEBvIGFZWUKeZpWRym6VhEzsw?e=XH2cWi</t>
  </si>
  <si>
    <t>https://ieeg-my.sharepoint.com/:b:/g/personal/transparencia_ieeg_org_mx/EWKymf7DC0JAmkn9LVHH538BXJ8983ij-F4NbMpfSk-j6A?e=ljWYvQ</t>
  </si>
  <si>
    <t>https://ieeg-my.sharepoint.com/:b:/g/personal/transparencia_ieeg_org_mx/ERcpDDWvilpMobr9ewkfSGQB7HeGh5L_Wu8rU9GDwW3c3A?e=bmciYO</t>
  </si>
  <si>
    <t>https://ieeg-my.sharepoint.com/:b:/g/personal/transparencia_ieeg_org_mx/EfQfPrTtgLlHptiiI6BtvKUB2OisRsBqQy0d-ICHpr-AjQ?e=WHIfLA</t>
  </si>
  <si>
    <t>https://ieeg-my.sharepoint.com/:b:/g/personal/transparencia_ieeg_org_mx/ESKDL_3FPWpLo0T6uV9mspYB42K3X7QUlIcnMXAcDQa0sA?e=aTUIdR</t>
  </si>
  <si>
    <t>https://ieeg-my.sharepoint.com/:b:/g/personal/transparencia_ieeg_org_mx/EV1i3gzg145MlwTOKGHfHSkBVvPlI8xLPHx561lX787JvA?e=s48ATj</t>
  </si>
  <si>
    <t>https://ieeg-my.sharepoint.com/:b:/g/personal/transparencia_ieeg_org_mx/EbwRPe1RcBpDjbJK1ifqPysB-KvxB4OlNrh05c8lCbb0CQ?e=QPvZhM</t>
  </si>
  <si>
    <t>https://ieeg-my.sharepoint.com/:b:/g/personal/transparencia_ieeg_org_mx/EVOnxkt-9lNHsBN_4-NlGeYB7-3agOpKaShzapFYBNCZtA?e=WJzHbZ</t>
  </si>
  <si>
    <t>https://ieeg-my.sharepoint.com/:b:/g/personal/transparencia_ieeg_org_mx/EWgjXS7XKMxJguCm-WuOr2IBR55jzKINNLrJyme5AbIYhA?e=jOIHuo</t>
  </si>
  <si>
    <t>https://ieeg-my.sharepoint.com/:b:/g/personal/transparencia_ieeg_org_mx/EQmklCqdI2JDgQ1ccha2rpsBizUycL_TRk8-gJFeyhD3lA?e=MaOkj8</t>
  </si>
  <si>
    <t>https://ieeg-my.sharepoint.com/:b:/g/personal/transparencia_ieeg_org_mx/ESErSN3ss8lLpMXT8B2cojABHJylkk3tsZUO9FQwyll5Qw?e=8crfZw</t>
  </si>
  <si>
    <t>https://ieeg-my.sharepoint.com/:b:/g/personal/transparencia_ieeg_org_mx/EarAJPS3md9GnuBGj1CViwABvl6Xuw3Srm1WzFl2oC6FRw?e=hnlgoR</t>
  </si>
  <si>
    <t>https://ieeg-my.sharepoint.com/:b:/g/personal/transparencia_ieeg_org_mx/EUBALXkxX3BKuMP1hZtDoY4BcvS-m33Bh5KMf_SDPq3Qfg?e=qd0CaH</t>
  </si>
  <si>
    <t>https://ieeg-my.sharepoint.com/:b:/g/personal/transparencia_ieeg_org_mx/EVpRYqbnjRJIgps_-A-1hFoBe7eiy0RXFIgCiq0NR-mRxQ?e=hXJXHw</t>
  </si>
  <si>
    <t>https://ieeg-my.sharepoint.com/:b:/g/personal/transparencia_ieeg_org_mx/EW-IKwi9YutIke8eMGP26E0BTgehPov0VqTM8rjE9NJHxA?e=XgdP2S</t>
  </si>
  <si>
    <t>https://ieeg-my.sharepoint.com/:b:/g/personal/transparencia_ieeg_org_mx/EWrag_Adx2VNnmSCunrFa_AB-D-tiSRCH7GvuiAewlWvbQ?e=6jTKG5</t>
  </si>
  <si>
    <t>https://ieeg-my.sharepoint.com/:b:/g/personal/transparencia_ieeg_org_mx/EQfp2kJKL1ZMjFLB5lmxsv0BKN_8I4_2QKUMMD-AHxoQcA?e=i57w04</t>
  </si>
  <si>
    <t>https://ieeg-my.sharepoint.com/:b:/g/personal/transparencia_ieeg_org_mx/Ee39kIk7XmROsE79CA5glCwBsYHLL8-Go4E_bnbcB6dT4g?e=gvf5Pl</t>
  </si>
  <si>
    <t>https://ieeg-my.sharepoint.com/:b:/g/personal/transparencia_ieeg_org_mx/EcIT0H2nsshCgPcXk6_zTmsB4PIudZzGewum08bz-o5uYw?e=RfnGYz</t>
  </si>
  <si>
    <t>https://ieeg-my.sharepoint.com/:b:/g/personal/transparencia_ieeg_org_mx/EQ98fjLnhbhPgCylaCB3t-EBiJYzeyMZIOdNxt4UDtaZhQ?e=kOfvjv</t>
  </si>
  <si>
    <t>https://ieeg-my.sharepoint.com/:b:/g/personal/transparencia_ieeg_org_mx/ETidCGAjjBpAvRox_dbKphYBvQnB6FEFy3LKywEaVHljtA?e=llwf7D</t>
  </si>
  <si>
    <t>https://ieeg-my.sharepoint.com/:b:/g/personal/transparencia_ieeg_org_mx/EbyQHr1byDtCuBiFqfEoS8gBvPEDUq6HFoNZjj0uMpzOqg?e=QFAh6J</t>
  </si>
  <si>
    <t>https://ieeg-my.sharepoint.com/:b:/g/personal/transparencia_ieeg_org_mx/EZiok29cCatPn5Pl4z6AgOIBh6c6yF3R47GNcpyvAdUAwA?e=kwKl7m</t>
  </si>
  <si>
    <t>https://ieeg-my.sharepoint.com/:b:/g/personal/transparencia_ieeg_org_mx/EWurxgkG3FlBsqSxCFmyb40BVEzxYjWvPIVVZ3ZE0zan1A?e=9sz18z</t>
  </si>
  <si>
    <t>https://ieeg-my.sharepoint.com/:b:/g/personal/transparencia_ieeg_org_mx/EcDcwbt1WxJEtc_s5nxLH_4BFsQaqMynX5H1Hb55Vf1rKg?e=7VVTNF</t>
  </si>
  <si>
    <t>https://ieeg-my.sharepoint.com/:b:/g/personal/transparencia_ieeg_org_mx/EQyRSWdQ2fVMkctL7hSU38oBOoTdWUo9ydm1d_rSWBcQsg?e=K7GaS5</t>
  </si>
  <si>
    <t>https://ieeg-my.sharepoint.com/:b:/g/personal/transparencia_ieeg_org_mx/Ebi0SKtrlQRKjSj9f1kqkvsB7TIOdvtZFg1LL3p34pXe0w?e=jSCHf2</t>
  </si>
  <si>
    <t>https://ieeg-my.sharepoint.com/:b:/g/personal/transparencia_ieeg_org_mx/EYdDlcorsLBLpHi0cDjgx2IBN5jtelBpow22qwZIetWLjA?e=xxzbzf</t>
  </si>
  <si>
    <t>https://ieeg-my.sharepoint.com/:b:/g/personal/transparencia_ieeg_org_mx/EXhguTVZpNhDr4cizsET1UEBqfA5QYxbg0nnkw5Gm39vRg?e=QallJR</t>
  </si>
  <si>
    <t>https://ieeg-my.sharepoint.com/:b:/g/personal/transparencia_ieeg_org_mx/ESQye0ZRQfFGiwYt3QOoYv0Bq8teqJFj1EgqpAHQuGoKCA?e=I82JTJ</t>
  </si>
  <si>
    <t>https://ieeg-my.sharepoint.com/:b:/g/personal/transparencia_ieeg_org_mx/EYDInk4RB0VNphThkPqumoIBLw5u9cf-nfbefI63Ogvwbg?e=TCTrQq</t>
  </si>
  <si>
    <t>https://ieeg-my.sharepoint.com/:b:/g/personal/transparencia_ieeg_org_mx/Eaf7eHawttVGk0OnAbO6z5kBjNe7xOZvoWcQNKzRXcS6YA?e=SS9iBF</t>
  </si>
  <si>
    <t>https://ieeg-my.sharepoint.com/:b:/g/personal/transparencia_ieeg_org_mx/EfgMijWnQTdAq3z_NN42NJQBLsIcjFK1y7smc7XRm9qPyQ?e=CBmv6x</t>
  </si>
  <si>
    <t>https://ieeg-my.sharepoint.com/:b:/g/personal/transparencia_ieeg_org_mx/EQeI0AS1XsVNq-A5DzHCCBYB3Wb5917NKLxEBcoqqIkGgQ?e=hqbjI9</t>
  </si>
  <si>
    <t>https://ieeg-my.sharepoint.com/:b:/g/personal/transparencia_ieeg_org_mx/Efj3TWU3S4tOhpfHQ_Bn0fUBsjCG2jzYyZAmdplL0yFFeg?e=5vGegD</t>
  </si>
  <si>
    <t>https://ieeg-my.sharepoint.com/:b:/g/personal/transparencia_ieeg_org_mx/EY0A8UwmMpNPguB8YA0HY0MB2aeUzfgfmYznGewKNfNbpw?e=Zh6awt</t>
  </si>
  <si>
    <t>https://ieeg-my.sharepoint.com/:b:/g/personal/transparencia_ieeg_org_mx/ERdpCCBD0W5Mo0X_T6qU5z0BIF5RxXroQXOU58os7zq3Ug?e=IXKZLX</t>
  </si>
  <si>
    <t>https://ieeg-my.sharepoint.com/:b:/g/personal/transparencia_ieeg_org_mx/EaE4nIZW4WRKpCvoPPY6lssBBHadIMT2XEuAsHHkaii6_Q?e=SiNYsO</t>
  </si>
  <si>
    <t>https://ieeg-my.sharepoint.com/:b:/g/personal/transparencia_ieeg_org_mx/ETJuX3HULDdMv_ZlcmR-Z0oBI2BNCdb3HVABy3oEOdopGA?e=vgbxii</t>
  </si>
  <si>
    <t>https://ieeg-my.sharepoint.com/:b:/g/personal/transparencia_ieeg_org_mx/Edf90xFosQ9Cqbk85Ik_uY0BQT-Kk5QbL0mczrjHi_fysA?e=4ZPh4B</t>
  </si>
  <si>
    <t>https://ieeg-my.sharepoint.com/:b:/g/personal/transparencia_ieeg_org_mx/EfSUcOl8VtBGuYTBVkwv8RgBM4GyJhs77mwmuNg4DQ4jJw?e=GzP7M3</t>
  </si>
  <si>
    <t>https://ieeg-my.sharepoint.com/:b:/g/personal/transparencia_ieeg_org_mx/EUPnECessHVOuHyCy4NtGWYBkDDOewrpir3fLAeRq6ygTg?e=SbOTUz</t>
  </si>
  <si>
    <t>https://ieeg-my.sharepoint.com/:b:/g/personal/transparencia_ieeg_org_mx/EbnheFbbs79DkaGmSk3QDjwBGmVMqFnUoCG76Iz8Mjdycg?e=QnTSdj</t>
  </si>
  <si>
    <t>https://ieeg-my.sharepoint.com/:b:/g/personal/transparencia_ieeg_org_mx/EYM1gq3ezzNDqbPLI0tPuxYBH6evN18fVICChC9_8-jMhg?e=kajsIf</t>
  </si>
  <si>
    <t>https://ieeg-my.sharepoint.com/:b:/g/personal/transparencia_ieeg_org_mx/EQJn_Axw1L5MiR3vcohee8EBfdjK-bVpU076H-RdbYCUyA?e=xEbLvV</t>
  </si>
  <si>
    <t>https://ieeg-my.sharepoint.com/:b:/g/personal/transparencia_ieeg_org_mx/EZfSp8wM0-ZNhDZzcTKLbi8BgkltmtssCSOF-cfrZ_EHzA?e=FlYNkx</t>
  </si>
  <si>
    <t>https://ieeg-my.sharepoint.com/:b:/g/personal/transparencia_ieeg_org_mx/EW5Zf8K4n9FLhUh4ZZqBPD0BLwuB1W5uh3k1NJOt98dpow?e=Fo4V2m</t>
  </si>
  <si>
    <t>https://ieeg-my.sharepoint.com/:b:/g/personal/transparencia_ieeg_org_mx/EZUeF3aczGtMsnqE5fSPW_wBnU648UCyfhrdWI6KaHNoVA?e=QexiJM</t>
  </si>
  <si>
    <t>https://ieeg-my.sharepoint.com/:b:/g/personal/transparencia_ieeg_org_mx/ETaaA-N-6LJDkvkI5_SR8RUBCtI5TllyNyD54zkDs2sGsQ?e=kOX6tY</t>
  </si>
  <si>
    <t>https://ieeg-my.sharepoint.com/:b:/g/personal/transparencia_ieeg_org_mx/Eb63ireHC0dNv5p05v6xhMgBRkPEhdDf-jWeqb2EIg3Bjw?e=QlAqKa</t>
  </si>
  <si>
    <t>https://ieeg-my.sharepoint.com/:b:/g/personal/transparencia_ieeg_org_mx/Efni8ms1Ok9Em8WSb0-_eGYBPOXHZIyXpbzCJdLCqWFXVQ?e=reFcvK</t>
  </si>
  <si>
    <t>https://ieeg-my.sharepoint.com/:b:/g/personal/transparencia_ieeg_org_mx/Eb0FQNimRpNIgmYH4B3Wl9UBEIGMkItDRGjb4MWx8A2sgg?e=SBa0my</t>
  </si>
  <si>
    <t>https://ieeg-my.sharepoint.com/:b:/g/personal/transparencia_ieeg_org_mx/EaEIQ0tJyRtKuqCPkLGBGMsBIDj15xI9G6LNiwsK2Hjp4g?e=HzlqOI</t>
  </si>
  <si>
    <t>https://ieeg-my.sharepoint.com/:b:/g/personal/transparencia_ieeg_org_mx/ERAl0vpHKRhGsiFUyl5KKm0BqEzswnjrSVpAfHHtkiYMjw?e=DANYib</t>
  </si>
  <si>
    <t>https://ieeg-my.sharepoint.com/:b:/g/personal/transparencia_ieeg_org_mx/EXrGX9-FjkZFkuHAZmbNfCoBoFCO90YwYnfd2SMoy2iVYg?e=wbEX6f</t>
  </si>
  <si>
    <t>https://ieeg-my.sharepoint.com/:b:/g/personal/transparencia_ieeg_org_mx/EfEfjDmB9m9HkrviKMIBIMIBWw_Fn3Tq6EDjPpPzSlJFRQ?e=TZOORP</t>
  </si>
  <si>
    <t>https://ieeg-my.sharepoint.com/:b:/g/personal/transparencia_ieeg_org_mx/EVdL6O6fwANMul487X1q5-wBwUf5J2AiTrVd8sNOIUQ6Bg?e=IeHhYk</t>
  </si>
  <si>
    <t>https://ieeg-my.sharepoint.com/:b:/g/personal/transparencia_ieeg_org_mx/ET8yXjvppYlItwd900rp66gBrqgp6dF-DGtNwa5JOn4L1A?e=cNct4U</t>
  </si>
  <si>
    <t>https://ieeg-my.sharepoint.com/:b:/g/personal/transparencia_ieeg_org_mx/EdA07CoDe35Lo32UsJDCPGYBzMhZ_0CsRTmYoBfXKlZDbQ?e=EOTcud</t>
  </si>
  <si>
    <t>https://ieeg-my.sharepoint.com/:b:/g/personal/transparencia_ieeg_org_mx/Ec490ORRnWNLl219DyOuAy4B3NU9EztjCGMJN-VHERby5A?e=efSpoG</t>
  </si>
  <si>
    <t>https://ieeg-my.sharepoint.com/:b:/g/personal/transparencia_ieeg_org_mx/EcX95U7hVgBNsSUFwHQW1NwBavhZ6dtJh476nNA8APjdiA?e=9IUcAx</t>
  </si>
  <si>
    <t>https://ieeg-my.sharepoint.com/:b:/g/personal/transparencia_ieeg_org_mx/EWP394pi55VItBSmjvG4aY0BekBnZIzoku-ONLZ9GSFhjw?e=iNLjAW</t>
  </si>
  <si>
    <t>https://ieeg-my.sharepoint.com/:b:/g/personal/transparencia_ieeg_org_mx/EXWdjjHm_-tDuns3dhEcNZkBjs1pKNclTOVDMTh3UENLhA?e=TgOF84</t>
  </si>
  <si>
    <t>https://ieeg-my.sharepoint.com/:b:/g/personal/transparencia_ieeg_org_mx/Ef1EdcwDtGpNhH0-4RLNdkAB4tdhbAI3w130a8jXDAOqvA?e=b65Pos</t>
  </si>
  <si>
    <t>https://ieeg-my.sharepoint.com/:b:/g/personal/transparencia_ieeg_org_mx/Ed1i_Kt4MdhNjmnrijQKJ8YBXu9j1UOsbx8FCzjP1qUE8g?e=5PURTX</t>
  </si>
  <si>
    <t>https://ieeg-my.sharepoint.com/:b:/g/personal/transparencia_ieeg_org_mx/EdSibgoS2d9Fk00dvrQAgIIBHf_UotkdYmwCpaS31m7kZQ?e=gnIolG</t>
  </si>
  <si>
    <t>https://ieeg-my.sharepoint.com/:b:/g/personal/transparencia_ieeg_org_mx/ETzymUku-Z9DjizVndar6mYBSmVkadbTtlhtl9drMIUiXw?e=3yR0VI</t>
  </si>
  <si>
    <t>https://ieeg-my.sharepoint.com/:b:/g/personal/transparencia_ieeg_org_mx/EW-AZ9HpUWRDmrDWU9XQosYBn80SGX16QcC57Wwaju6-kw?e=WrXR5F</t>
  </si>
  <si>
    <t>https://ieeg-my.sharepoint.com/:b:/g/personal/transparencia_ieeg_org_mx/EQfceUEjrAxCrAG4RvnCsPYBe3irLG4Dk_8PwNbSWExV3Q?e=uU3rEY</t>
  </si>
  <si>
    <t>https://ieeg-my.sharepoint.com/:b:/g/personal/transparencia_ieeg_org_mx/ERUrLrfqeSBDhYV1e3CIJn0BNgs4YUULKi4V470m-9YBdw?e=JJbGXf</t>
  </si>
  <si>
    <t>https://ieeg-my.sharepoint.com/:b:/g/personal/transparencia_ieeg_org_mx/ERwHJAdw7fdLiBQwYMBFSdQBQ2XI1QZy61p2MD4iyz_6zg?e=DVVLG2</t>
  </si>
  <si>
    <t>https://ieeg-my.sharepoint.com/:b:/g/personal/transparencia_ieeg_org_mx/EdeFot9Uhk5GivK_BZ2fh6QBCki-uvXyfO6TMZ7tuDpI3g?e=zngWLV</t>
  </si>
  <si>
    <t>https://ieeg-my.sharepoint.com/:b:/g/personal/transparencia_ieeg_org_mx/EbWB0Sx-6alLhtI0T1vcaY4Bj4A-fixXti2oNJokqHTAfg?e=7YDxIa</t>
  </si>
  <si>
    <t>https://ieeg-my.sharepoint.com/:b:/g/personal/transparencia_ieeg_org_mx/EemzH2D4YMJMm0FVhHMqHj0BZ-TmO_0wsIBZKB8fDD6GDQ?e=h0IIes</t>
  </si>
  <si>
    <t>https://ieeg-my.sharepoint.com/:b:/g/personal/transparencia_ieeg_org_mx/EeUhsZPJ_r1KmmjcbgtfwhwBbGG85dns4OPibrT1BGZ5kQ?e=PcSx3e</t>
  </si>
  <si>
    <t>https://ieeg-my.sharepoint.com/:b:/g/personal/transparencia_ieeg_org_mx/EXzSgW8W2v5Ps-_sd-fPnjgBv4D1epCpEvXW4_sgrvCO2w?e=lEUSTz</t>
  </si>
  <si>
    <t>https://ieeg-my.sharepoint.com/:b:/g/personal/transparencia_ieeg_org_mx/ESw_dYNy9HRNjgwoE_rXHEwB_vFMpCV35UFPYtsVrqeCUg?e=dEmSJJ</t>
  </si>
  <si>
    <t>https://ieeg-my.sharepoint.com/:b:/g/personal/transparencia_ieeg_org_mx/EapAFNT8RfBFgPlVWXiA8_0BitdCD7V8pKhKTzv2UJdQpw?e=aIsOEf</t>
  </si>
  <si>
    <t>https://ieeg-my.sharepoint.com/:b:/g/personal/transparencia_ieeg_org_mx/EYfJeKdZFyhLhosFDh75iHkBnGHUS0nKnzr-biNOHNI0HA?e=0SFWqv</t>
  </si>
  <si>
    <t>https://ieeg-my.sharepoint.com/:b:/g/personal/transparencia_ieeg_org_mx/EeFWmmml-SBOlNamVlonUbwBag4vUOvp-fv7YDkYeM0l6Q?e=IWMCLB</t>
  </si>
  <si>
    <t>https://ieeg-my.sharepoint.com/:b:/g/personal/transparencia_ieeg_org_mx/EfNOoO3Ky-5IgtnobPaTdBwBGD6yDh-HW_DECGKPACuFuw?e=M25kTD</t>
  </si>
  <si>
    <t>https://ieeg-my.sharepoint.com/:b:/g/personal/transparencia_ieeg_org_mx/ESb1EfEmnF1MrdSzWk-PoMgB7ltIy1GIbugfTq4-VDkhIw?e=bZwD55</t>
  </si>
  <si>
    <t>https://ieeg-my.sharepoint.com/:b:/g/personal/transparencia_ieeg_org_mx/ET1sTKoMUNJOsXhRjEVRJtoBOXRUvhtqEgO9fY8g_cTByg?e=wJz6HF</t>
  </si>
  <si>
    <t>https://ieeg-my.sharepoint.com/:b:/g/personal/transparencia_ieeg_org_mx/EeuQdIARVk9LpGpFZnh2PjIBTZmdJoyGJWWAVn-mbpvfSQ?e=sNGpdV</t>
  </si>
  <si>
    <t>https://ieeg-my.sharepoint.com/:b:/g/personal/transparencia_ieeg_org_mx/EVN-GyWYYKBGkXmKttqmiNwBNjUJfUKNMsj1i5Z68u1yWQ?e=0OjqNm</t>
  </si>
  <si>
    <t>https://ieeg-my.sharepoint.com/:b:/g/personal/transparencia_ieeg_org_mx/EZUzSYkX_n1FvMkhjw0wy1IBV3boLfI-BbzOs9yLaeW-Xw?e=7S1fZC</t>
  </si>
  <si>
    <t>https://ieeg-my.sharepoint.com/:b:/g/personal/transparencia_ieeg_org_mx/Ebti8QKYjTpMoR7JFSm0-T8BCmv9ONPp9rHgOrLJqckWuw?e=55puu4</t>
  </si>
  <si>
    <t>https://ieeg-my.sharepoint.com/:b:/g/personal/transparencia_ieeg_org_mx/EemVDSEX76tPlTExzyGfkWoBSV3rxYgY2s4Thz_xBBtAlQ?e=vGvrRa</t>
  </si>
  <si>
    <t>https://ieeg-my.sharepoint.com/:b:/g/personal/transparencia_ieeg_org_mx/EZy3aGEjZr5Jo4Bx1TzC2MABLU5PyH_JOCQCajOJir4u3A?e=WccZFT</t>
  </si>
  <si>
    <t>https://ieeg-my.sharepoint.com/:b:/g/personal/transparencia_ieeg_org_mx/EQu0B7LhxNlAh5Q4N1MEp4gByoLvnIWX9pOdwCCHFqJ12g?e=gZ9rjB</t>
  </si>
  <si>
    <t>https://ieeg-my.sharepoint.com/:b:/g/personal/transparencia_ieeg_org_mx/EbyC46DttdNKuLNxJC98JpwBiN2-z0py1KrLOzRdBUvpOA?e=gVNddG</t>
  </si>
  <si>
    <t>https://ieeg-my.sharepoint.com/:b:/g/personal/transparencia_ieeg_org_mx/EdGzRodGjMRFrVkW9TPnGIcBDid8Sswt6e_nLgJHa2tpsw?e=IgqHkH</t>
  </si>
  <si>
    <t>https://ieeg-my.sharepoint.com/:b:/g/personal/transparencia_ieeg_org_mx/EXWurnSvmZ9DpLuJFNseACwBQDP1GiU2Lt8vdEZdozB0Jw?e=mSD5oh</t>
  </si>
  <si>
    <t>https://ieeg-my.sharepoint.com/:b:/g/personal/transparencia_ieeg_org_mx/EevhcGxCYJhKiFD7V3j_mJQBon6s4uGYCX32zyfSkca8aQ?e=FdvxQw</t>
  </si>
  <si>
    <t>https://ieeg-my.sharepoint.com/:b:/g/personal/transparencia_ieeg_org_mx/ESQrjZBOST9DvXMGbMmPf68BdpiaBtPUHos1GNPYLQShQQ?e=iWi5pp</t>
  </si>
  <si>
    <t>https://ieeg-my.sharepoint.com/:b:/g/personal/transparencia_ieeg_org_mx/ETl8DFUb-r5OjQU38LiX5-IBkT4VMztxudTmocwEXLjkQA?e=RBj1qf</t>
  </si>
  <si>
    <t>https://ieeg-my.sharepoint.com/:b:/g/personal/transparencia_ieeg_org_mx/EbZe0BECWvxHp1YMxZNgngkBHQ8T3LR1gGwgfn5ElXCb4Q?e=MJ7OAz</t>
  </si>
  <si>
    <t>https://ieeg-my.sharepoint.com/:b:/g/personal/transparencia_ieeg_org_mx/EbUappboQolHgVzOeCEWoikBoKYtp4oGi7rMKBEq6937yg?e=gIfZ5Y</t>
  </si>
  <si>
    <t>https://ieeg-my.sharepoint.com/:b:/g/personal/transparencia_ieeg_org_mx/Efycl7B20ypNga9agwEUCwkBjOXApaMw9KeOc1cK33ZNRQ?e=nV6IvH</t>
  </si>
  <si>
    <t>https://ieeg-my.sharepoint.com/:b:/g/personal/transparencia_ieeg_org_mx/ET4QoVxZUj5GtvFAZ044KYIBH88WhHgcCEHUi1NQHxU-7g?e=DU7DbU</t>
  </si>
  <si>
    <t>https://ieeg-my.sharepoint.com/:b:/g/personal/transparencia_ieeg_org_mx/EcE390vbI29EtHe6q1-F-XEBN6JD9gETW6mSIejSr657sA?e=nhXXrA</t>
  </si>
  <si>
    <t>https://ieeg-my.sharepoint.com/:b:/g/personal/transparencia_ieeg_org_mx/EURo1_1A6dZPlyJi976SXDIBAE6OEKmYofxkOvbEZGY_QA?e=4fr5H5</t>
  </si>
  <si>
    <t>https://ieeg-my.sharepoint.com/:b:/g/personal/transparencia_ieeg_org_mx/EeAywWLX51JMqgoQbudSKRwBhfdatZs_psLoVpmuCVokCg?e=ND6Up0</t>
  </si>
  <si>
    <t>https://ieeg-my.sharepoint.com/:b:/g/personal/transparencia_ieeg_org_mx/Ecqa6yVnWihGjv1f09VXwxwB9NVPr4ct04cI8LklB0S9ew?e=a38QXR</t>
  </si>
  <si>
    <t>https://ieeg-my.sharepoint.com/:b:/g/personal/transparencia_ieeg_org_mx/EV8SNFsr6itPvwJAnXWB-UwBK-_U3_PEksnwt2SLjtBbng?e=flEA8T</t>
  </si>
  <si>
    <t>https://ieeg-my.sharepoint.com/:b:/g/personal/transparencia_ieeg_org_mx/Ec_fsIn8LJlJidZUMSG7cuoBfk-mDAOz6_le39rp1p-OeQ?e=gTqafL</t>
  </si>
  <si>
    <t>https://ieeg-my.sharepoint.com/:b:/g/personal/transparencia_ieeg_org_mx/EVWjRdbmkVFOtcOC3uuXQy8B-ANcXlYUOLBT8t7HlncaZw?e=EEZ2Vj</t>
  </si>
  <si>
    <t>https://ieeg-my.sharepoint.com/:b:/g/personal/transparencia_ieeg_org_mx/EYYcDDwbCOZJm8u0ROe439QBK918iXA1Q2oyRP2Z1uS6rg?e=M2WUxg</t>
  </si>
  <si>
    <t>https://ieeg-my.sharepoint.com/:b:/g/personal/transparencia_ieeg_org_mx/ETOKrjGZ_W9FjfUIz8uIEywBpT8TL59KuDB8u3KQCyVSFQ?e=nRUMYb</t>
  </si>
  <si>
    <t>https://ieeg-my.sharepoint.com/:b:/g/personal/transparencia_ieeg_org_mx/Ed1_6ifNolZLtmlWaO4ydl0BV0g_Lnpc38aIl4ROuPTDHw?e=1poAm9</t>
  </si>
  <si>
    <t>https://ieeg-my.sharepoint.com/:b:/g/personal/transparencia_ieeg_org_mx/EZW9jTkPzWhPtJwG4wLVmXABgEs136pK9Mq7aIipVviDJA?e=ATcP5Y</t>
  </si>
  <si>
    <t>https://ieeg-my.sharepoint.com/:b:/g/personal/transparencia_ieeg_org_mx/Ea9TdjmJBy5Gh3qd6-tK81wBgKRL5JV0dY8MstFakHjNJg?e=VXV7O0</t>
  </si>
  <si>
    <t>https://ieeg-my.sharepoint.com/:b:/g/personal/transparencia_ieeg_org_mx/ETIKEoAEE6BFtNQsKrc1AUoBCpR44lnAGwl4QPbZRw9-rg?e=7gdnfu</t>
  </si>
  <si>
    <t>https://ieeg-my.sharepoint.com/:b:/g/personal/transparencia_ieeg_org_mx/EctWE23J8gtHrzaTzg2VDfABzdRtzfR8Fhx2C7Hw85VrOQ?e=UCLiar</t>
  </si>
  <si>
    <t>https://ieeg-my.sharepoint.com/:b:/g/personal/transparencia_ieeg_org_mx/EQwxGh5O7dJEhsyrmQUSO3sBzhwpgm-vTfnQWzYpuMAtRg?e=vHeuaF</t>
  </si>
  <si>
    <t>https://ieeg-my.sharepoint.com/:b:/g/personal/transparencia_ieeg_org_mx/EcqpBBdvM3dDnLzSdweK07oBCqFOs7GLiXTT7rRyo1JZkQ?e=VYblRq</t>
  </si>
  <si>
    <t>https://ieeg-my.sharepoint.com/:b:/g/personal/transparencia_ieeg_org_mx/EZfjvcWh40ZFjKsgY0IkC2UBDwiHWxwuoE9YIGMoP9p-fw?e=S36blD</t>
  </si>
  <si>
    <t>https://ieeg-my.sharepoint.com/:b:/g/personal/transparencia_ieeg_org_mx/EUFJQm-0jgtFmQmXvidiXRwBzDROjzmFYOwLfi2SlcJgkw?e=sdNTCT</t>
  </si>
  <si>
    <t>https://ieeg-my.sharepoint.com/:b:/g/personal/transparencia_ieeg_org_mx/EdWCHacGshpEpAjZbj-H6BsBM7NYX0DJkHT4t6JaImfmZw?e=uSjfSj</t>
  </si>
  <si>
    <t>https://ieeg-my.sharepoint.com/:b:/g/personal/transparencia_ieeg_org_mx/EUpxbdbCCPlHt7KGgDtKJO0B9YrvdoRHOrTGMNE2hJEyoA?e=g1koeC</t>
  </si>
  <si>
    <t>https://ieeg-my.sharepoint.com/:b:/g/personal/transparencia_ieeg_org_mx/EYlrP94H_klBq3xPqhO4BX0Bj2xmSZlM-2oXc-Qc9mO6TA?e=VotzpR</t>
  </si>
  <si>
    <t>https://ieeg-my.sharepoint.com/:b:/g/personal/transparencia_ieeg_org_mx/ERqa2b-Y5gBGiZNnoVE-Bw4BvH1gDXs4XtiglkkJbdW20Q?e=WdyPGu</t>
  </si>
  <si>
    <t>https://ieeg-my.sharepoint.com/:b:/g/personal/transparencia_ieeg_org_mx/ETArwkespjhCmUUV_OO7t4EBIDnuo7DdloWhmubYMN4GMg?e=c5lzF7</t>
  </si>
  <si>
    <t>https://ieeg-my.sharepoint.com/:b:/g/personal/transparencia_ieeg_org_mx/ETiFLcvkHaVOjxS-Kk4OKHMBX4aKGWBX3IoRWk8YGPne1A?e=maqtpC</t>
  </si>
  <si>
    <t>https://ieeg-my.sharepoint.com/:b:/g/personal/transparencia_ieeg_org_mx/EQYJLb8uVrBGor49uNodZpYBFBc2TERpQF56QJhk3o3BkA?e=7ZQw9U</t>
  </si>
  <si>
    <t>https://ieeg-my.sharepoint.com/:b:/g/personal/transparencia_ieeg_org_mx/EUEIy6Ef8uNBl17fzsPT5kkBmDCnX_yucdQ67iQoiEPTZg?e=sYbuBt</t>
  </si>
  <si>
    <t>https://ieeg-my.sharepoint.com/:b:/g/personal/transparencia_ieeg_org_mx/ETl5LT57Lg5NlcB7FhzTxn8BJe6-3rQVBs94RY-U0Lh6nQ?e=C7THJb</t>
  </si>
  <si>
    <t>https://ieeg-my.sharepoint.com/:b:/g/personal/transparencia_ieeg_org_mx/EflD0UJrU6JOmdFtUJahnwUBc1YPnVnZvBIfeaeNozd0-g?e=driMqn</t>
  </si>
  <si>
    <t>https://ieeg-my.sharepoint.com/:b:/g/personal/transparencia_ieeg_org_mx/EVrNyxnMWGlMgF1TwOuNy_ABsoqe8c_1ypooiRKD7ZPzJw?e=VORXzl</t>
  </si>
  <si>
    <t>https://ieeg-my.sharepoint.com/:b:/g/personal/transparencia_ieeg_org_mx/EXsAnqzGQTlBvdo7ST73sA4BoL2dkSiPoHghE8XUHvz17g?e=MpMIzz</t>
  </si>
  <si>
    <t>https://ieeg-my.sharepoint.com/:b:/g/personal/transparencia_ieeg_org_mx/EeAglIaBk09LkzTt4_kDcbMBPhaCsiNbUjE-qBP6yeJQZQ?e=UnXZaI</t>
  </si>
  <si>
    <t>https://ieeg-my.sharepoint.com/:b:/g/personal/transparencia_ieeg_org_mx/EffVOBLim5tJvV8-idydLpkBGcU4lyEI7ZPfXE8uo7gikA?e=0tKgN5</t>
  </si>
  <si>
    <t>https://ieeg-my.sharepoint.com/:b:/g/personal/transparencia_ieeg_org_mx/EYa7d50Jzy9MsmLUh5DSs9sBNu0lzttV1JTrrGEcvI9V2Q?e=Akpi3W</t>
  </si>
  <si>
    <t>https://ieeg-my.sharepoint.com/:b:/g/personal/transparencia_ieeg_org_mx/EdEqqcGsibxOk5aMiOimOeABUGbfsRrPyBYrvijG9RWJ4A?e=3PoGrd</t>
  </si>
  <si>
    <t>https://ieeg-my.sharepoint.com/:b:/g/personal/transparencia_ieeg_org_mx/EY5QbEpEbHpHmB07JATEbX8BMdKTfhiMWgr81BWuyx-QGg?e=OmEyst</t>
  </si>
  <si>
    <t>https://ieeg-my.sharepoint.com/:b:/g/personal/transparencia_ieeg_org_mx/EewxlwhVzh9GpVdTW05DhLEBGb-YDZ-4lslEQBq-K8eVMA?e=jaypeW</t>
  </si>
  <si>
    <t>https://ieeg-my.sharepoint.com/:b:/g/personal/transparencia_ieeg_org_mx/EWDy-Wjr-TtOt59lVz4nsi4BplxYDbgQhjF7r8UxDt5e6w?e=e6bT9P</t>
  </si>
  <si>
    <t>https://ieeg-my.sharepoint.com/:b:/g/personal/transparencia_ieeg_org_mx/EfpHkqlUwF1Hps5_yZKxJ-wBzubNlo6gEACXM45YPyD3FA?e=Kln4I2</t>
  </si>
  <si>
    <t>https://ieeg-my.sharepoint.com/:b:/g/personal/transparencia_ieeg_org_mx/ESb03EMcvWFOmRkNQeMavygB5GN15FdJLfYMw8G8nA_ASA?e=4hjIhq</t>
  </si>
  <si>
    <t>https://ieeg-my.sharepoint.com/:b:/g/personal/transparencia_ieeg_org_mx/EQaAGWvi_6BDq7I11ubLd90BrSi7pd9qu0EWDsEeS2M9pQ?e=mYN5VS</t>
  </si>
  <si>
    <t>https://ieeg-my.sharepoint.com/:b:/g/personal/transparencia_ieeg_org_mx/EWy2z7ME3b9FnRmfJgxsBa8BqWOb3FZnD_C4GAcOutaK1g?e=qkhVKt</t>
  </si>
  <si>
    <t>https://ieeg-my.sharepoint.com/:b:/g/personal/transparencia_ieeg_org_mx/EZN1TvyB0btJsT8ximZkjwUB5F3p6q7OglAzDHu0fE0_MA?e=6OlTOG</t>
  </si>
  <si>
    <t>https://ieeg-my.sharepoint.com/:b:/g/personal/transparencia_ieeg_org_mx/EVAnZMrwIJJOktKrzTXXj7kBXcqg9qIDE5RWJnURHUqW3A?e=jfkB7Y</t>
  </si>
  <si>
    <t>https://ieeg-my.sharepoint.com/:b:/g/personal/transparencia_ieeg_org_mx/EfIr8SXXhERPmoalfO2DOZQBbszON4mv5fhS5C_Dg9zTUA?e=KxzbVs</t>
  </si>
  <si>
    <t>https://ieeg-my.sharepoint.com/:b:/g/personal/transparencia_ieeg_org_mx/EXXsH_Vz4IhHg-L6KpblYvIBF9MV-BTe62u52_k577PaGQ?e=fu8gUX</t>
  </si>
  <si>
    <t>https://ieeg-my.sharepoint.com/:b:/g/personal/transparencia_ieeg_org_mx/EetT1xy4HVNAs7t_JAJWy2IBtO53eg7BCxJhoHGOUfh_RQ?e=hjZrRc</t>
  </si>
  <si>
    <t>https://ieeg-my.sharepoint.com/:b:/g/personal/transparencia_ieeg_org_mx/ESIwXdMXQsVGkv5QC-vwxlsBr9_-8aAydk2AzWN0leNN1w?e=gGgH6w</t>
  </si>
  <si>
    <t>https://ieeg-my.sharepoint.com/:b:/g/personal/transparencia_ieeg_org_mx/EW29ugLNUr9Er4hA79Nsz4IB7rMQLLsVuAgcpl7UWg7GJA?e=FIkIp0</t>
  </si>
  <si>
    <t>https://ieeg-my.sharepoint.com/:b:/g/personal/transparencia_ieeg_org_mx/Efk7t1y3rFtMuISYVSdyTQsBp1zF_3acsuTek52P05y1pg?e=D7V2mx</t>
  </si>
  <si>
    <t>https://ieeg-my.sharepoint.com/:b:/g/personal/transparencia_ieeg_org_mx/EdDQuqoQmetGpV4VWSGCEJYBk3A1MoCDBJ0UEeQKc3PxoA?e=hA8Dij</t>
  </si>
  <si>
    <t>https://ieeg-my.sharepoint.com/:b:/g/personal/transparencia_ieeg_org_mx/EX-2NtdnD75DrJKQ5sv3bfcBWxbWO7erhDuVj_SqDjcO0g?e=2JueQ6</t>
  </si>
  <si>
    <t>https://ieeg-my.sharepoint.com/:b:/g/personal/transparencia_ieeg_org_mx/EQ_N7pKbjchJmItQ8wJ8MfcB5IMf8p2XSMzRP9uxhvtitA?e=sWaqtp</t>
  </si>
  <si>
    <t>https://ieeg-my.sharepoint.com/:b:/g/personal/transparencia_ieeg_org_mx/ETCr8uaytwdGlqJ9D51flt0BsKTPYgcUPkxbn9DgxIYpHw?e=DBH7Lr</t>
  </si>
  <si>
    <t>https://ieeg-my.sharepoint.com/:b:/g/personal/transparencia_ieeg_org_mx/ERsBQWIt2-JGnYnwFetdUfABc-MqXx8IVJQVzd4vny4DZQ?e=thgU4Q</t>
  </si>
  <si>
    <t>https://ieeg-my.sharepoint.com/:b:/g/personal/transparencia_ieeg_org_mx/EebzyxymRulBsBL6jE-VBukBMaaGQC_XbNsRWL2k8CSiEw?e=Gd2urj</t>
  </si>
  <si>
    <t>https://ieeg-my.sharepoint.com/:b:/g/personal/transparencia_ieeg_org_mx/EffZ4slCFJJKhLsihYbMPQUBnRShoXFqix4EGB1Dh0ksZA?e=UUSBVv</t>
  </si>
  <si>
    <t>https://ieeg-my.sharepoint.com/:b:/g/personal/transparencia_ieeg_org_mx/EZP8hDXmy8VHqlE9S1PgxFIB44xNGqvbDl1LWLp5eYKZJA?e=DKCW5V</t>
  </si>
  <si>
    <t>https://ieeg-my.sharepoint.com/:b:/g/personal/transparencia_ieeg_org_mx/EazxaZPufWRFrpeo46ErYqoBk5-7eKrChlw7wJeHg-1lCg?e=edHtOm</t>
  </si>
  <si>
    <t>https://ieeg-my.sharepoint.com/:b:/g/personal/transparencia_ieeg_org_mx/EdRbngzRm4xLoygZDQBrX1MBsMldxf0hr3GeidP4OKn0fw?e=6LEUJE</t>
  </si>
  <si>
    <t>https://ieeg-my.sharepoint.com/:b:/g/personal/transparencia_ieeg_org_mx/ERVtMobDzctIv1XDPSqkJKgBim_Wsj9AAXxnRUX3h2zZIA?e=IaYgY0</t>
  </si>
  <si>
    <t>https://ieeg-my.sharepoint.com/:b:/g/personal/transparencia_ieeg_org_mx/Ec3gnKCBpPVHjR2m8aGUpe4BUdUulNFiB3qtlD-Mnl-tnQ?e=gwx8Ir</t>
  </si>
  <si>
    <t>https://ieeg-my.sharepoint.com/:b:/g/personal/transparencia_ieeg_org_mx/EZJtt_McaXJBsThj2ZaxqpQBK4uyRmXu2S0YwAFukaMqLA?e=WI67P0</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</si>
</sst>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
  </numFmts>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theme="10"/>
      <name val="Calibri"/>
    </font>
    <font>
      <u/>
      <sz val="11.0"/>
      <color rgb="FF0000FF"/>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0" xfId="0" applyFont="1"/>
    <xf borderId="0" fillId="0" fontId="6" numFmtId="0" xfId="0" applyFont="1"/>
    <xf borderId="0" fillId="0" fontId="5" numFmtId="4" xfId="0" applyFont="1" applyNumberFormat="1"/>
    <xf borderId="0" fillId="0" fontId="7" numFmtId="0" xfId="0" applyAlignment="1" applyFont="1">
      <alignment readingOrder="0"/>
    </xf>
    <xf borderId="0" fillId="0" fontId="1" numFmtId="4" xfId="0" applyFont="1" applyNumberFormat="1"/>
    <xf borderId="0" fillId="0" fontId="5" numFmtId="164" xfId="0" applyFont="1" applyNumberFormat="1"/>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ieeg-my.sharepoint.com/:b:/g/personal/transparencia_ieeg_org_mx/ESgRDAisH4VEiunCaX1R7IYBRim5TWILu-qZzOK3iJhiVA?e=olpz7h" TargetMode="External"/><Relationship Id="rId194" Type="http://schemas.openxmlformats.org/officeDocument/2006/relationships/hyperlink" Target="https://ieeg-my.sharepoint.com/:b:/g/personal/transparencia_ieeg_org_mx/EYe-561z-l5GqZtPqteIkBABFIoxzFB4UQ_nXDXTNp6NJw?e=EV0Zj8" TargetMode="External"/><Relationship Id="rId193" Type="http://schemas.openxmlformats.org/officeDocument/2006/relationships/hyperlink" Target="https://ieeg-my.sharepoint.com/:b:/g/personal/transparencia_ieeg_org_mx/EfbcWSXPy8VFmUZ-5RCbOpABZVK8nzQEECK8T0SkQG8oTQ?e=4YkEY3" TargetMode="External"/><Relationship Id="rId192" Type="http://schemas.openxmlformats.org/officeDocument/2006/relationships/hyperlink" Target="https://ieeg-my.sharepoint.com/:b:/g/personal/transparencia_ieeg_org_mx/EYrpcW9bxEBIkiz21kKcZV8BHAwsaMHMRYeRfwn1Hzl-_g?e=8fnR7T" TargetMode="External"/><Relationship Id="rId191" Type="http://schemas.openxmlformats.org/officeDocument/2006/relationships/hyperlink" Target="https://ieeg-my.sharepoint.com/:b:/g/personal/transparencia_ieeg_org_mx/EV_Xy1fszItFlvB0WSjPztoBd13w2Zn02m4Cj5gQh_VMXg?e=zYLeej" TargetMode="External"/><Relationship Id="rId187" Type="http://schemas.openxmlformats.org/officeDocument/2006/relationships/hyperlink" Target="https://ieeg-my.sharepoint.com/:b:/g/personal/transparencia_ieeg_org_mx/EQXT79b_gV1Crt0ZowcoKbsBpijBiPNig0z4xNimTCsWtg?e=Wrn2FC" TargetMode="External"/><Relationship Id="rId186" Type="http://schemas.openxmlformats.org/officeDocument/2006/relationships/hyperlink" Target="https://ieeg-my.sharepoint.com/:b:/g/personal/transparencia_ieeg_org_mx/EY_vJsGTA-BGiyWSg7MCzdoBFyK16KCa84U0gPKJWs8bSQ?e=mbPt7K" TargetMode="External"/><Relationship Id="rId185" Type="http://schemas.openxmlformats.org/officeDocument/2006/relationships/hyperlink" Target="https://ieeg-my.sharepoint.com/:b:/g/personal/transparencia_ieeg_org_mx/EX7l2L0WlvtDvYYpWTxFmcgB8cJ0AXoMLQzGebeUz7Ba2g?e=SPZGod" TargetMode="External"/><Relationship Id="rId184" Type="http://schemas.openxmlformats.org/officeDocument/2006/relationships/hyperlink" Target="https://ieeg-my.sharepoint.com/:b:/g/personal/transparencia_ieeg_org_mx/EcNTqulrYI5JoOdfNkPeNV0BRQcQMt8Q8UdjRRQxSgY3Dg?e=8CfgtE" TargetMode="External"/><Relationship Id="rId189" Type="http://schemas.openxmlformats.org/officeDocument/2006/relationships/hyperlink" Target="https://ieeg-my.sharepoint.com/:b:/g/personal/transparencia_ieeg_org_mx/ERGCAZBq2wtNrIKGjOyGHFcBszQC_2g73JiNGlKnH63yRQ?e=mgSiX0" TargetMode="External"/><Relationship Id="rId188" Type="http://schemas.openxmlformats.org/officeDocument/2006/relationships/hyperlink" Target="https://ieeg-my.sharepoint.com/:b:/g/personal/transparencia_ieeg_org_mx/ERAn42PDkGRMoZySarExflMBkwkTxdoPbWZATtzj4JXtAQ?e=Gb61XO" TargetMode="External"/><Relationship Id="rId183" Type="http://schemas.openxmlformats.org/officeDocument/2006/relationships/hyperlink" Target="https://ieeg-my.sharepoint.com/:b:/g/personal/transparencia_ieeg_org_mx/EWkrlJ2LrvdEkjbt7J96nZABalm4vWLzRN_EPyCClH7MKw?e=RdPAfD" TargetMode="External"/><Relationship Id="rId182" Type="http://schemas.openxmlformats.org/officeDocument/2006/relationships/hyperlink" Target="https://ieeg-my.sharepoint.com/:b:/g/personal/transparencia_ieeg_org_mx/EQHtWc3knxdDrRdTRtTd1yUBE2eAlUHTUl74j-XZKjK29g?e=bd219C" TargetMode="External"/><Relationship Id="rId181" Type="http://schemas.openxmlformats.org/officeDocument/2006/relationships/hyperlink" Target="https://ieeg-my.sharepoint.com/:b:/g/personal/transparencia_ieeg_org_mx/ERvclQvoiSBKuKUqGGcZriEBABO9KPBomx-57qAB2iEi2g?e=40AB6c" TargetMode="External"/><Relationship Id="rId180" Type="http://schemas.openxmlformats.org/officeDocument/2006/relationships/hyperlink" Target="https://ieeg-my.sharepoint.com/:b:/g/personal/transparencia_ieeg_org_mx/EaQeOlv_kyBIo7g8el_rSmABIjw9ZptRRfqiRqh1aedsLg?e=26Rw1a" TargetMode="External"/><Relationship Id="rId176" Type="http://schemas.openxmlformats.org/officeDocument/2006/relationships/hyperlink" Target="https://ieeg-my.sharepoint.com/:b:/g/personal/transparencia_ieeg_org_mx/Ean0l5nLjfJOiH9fB8rttwkBb0C6Ccazsld1UhOE-4I9Zw?e=Wscbml" TargetMode="External"/><Relationship Id="rId297" Type="http://schemas.openxmlformats.org/officeDocument/2006/relationships/hyperlink" Target="https://ieeg-my.sharepoint.com/:b:/g/personal/transparencia_ieeg_org_mx/Eby5_AONJqZDrnEoSIvzLt0B1s4lo3mfeySJNw96UI_bbw?e=YQc9pq" TargetMode="External"/><Relationship Id="rId175" Type="http://schemas.openxmlformats.org/officeDocument/2006/relationships/hyperlink" Target="https://ieeg-my.sharepoint.com/:b:/g/personal/transparencia_ieeg_org_mx/EU0zp6Ywv3FDio0aFuVdq08Br2zq_NdFTa6tPSUeI1Kjng?e=AOlQFv" TargetMode="External"/><Relationship Id="rId296" Type="http://schemas.openxmlformats.org/officeDocument/2006/relationships/hyperlink" Target="https://www.ieeg.mx/documentos/lineamientos-generales-de-racionalidad-austeridad-disciplina-presupuestal-del-ieeg-para-el-ejercicio-fiscal-2022-pdf/" TargetMode="External"/><Relationship Id="rId174" Type="http://schemas.openxmlformats.org/officeDocument/2006/relationships/hyperlink" Target="https://ieeg-my.sharepoint.com/:b:/g/personal/transparencia_ieeg_org_mx/EYP73F0CFQJBnDhVOUXtvw0BZp7g9RCrlfU6KCzx5NfDrQ?e=x2kBmp" TargetMode="External"/><Relationship Id="rId295" Type="http://schemas.openxmlformats.org/officeDocument/2006/relationships/hyperlink" Target="https://ieeg-my.sharepoint.com/:b:/g/personal/transparencia_ieeg_org_mx/ESV7BL9NzMJCr1K4GweaSqUBPsCnTNWyRIF3RiIrBgVbAw?e=RGLoSD" TargetMode="External"/><Relationship Id="rId173" Type="http://schemas.openxmlformats.org/officeDocument/2006/relationships/hyperlink" Target="https://ieeg-my.sharepoint.com/:b:/g/personal/transparencia_ieeg_org_mx/EaXMiSgm65pIjob9F7jt4LoBHD8moTyWnD4pRBapxCTq9Q?e=14lgx6" TargetMode="External"/><Relationship Id="rId294" Type="http://schemas.openxmlformats.org/officeDocument/2006/relationships/hyperlink" Target="https://www.ieeg.mx/documentos/lineamientos-generales-de-racionalidad-austeridad-disciplina-presupuestal-del-ieeg-para-el-ejercicio-fiscal-2022-pdf/" TargetMode="External"/><Relationship Id="rId179" Type="http://schemas.openxmlformats.org/officeDocument/2006/relationships/hyperlink" Target="https://ieeg-my.sharepoint.com/:b:/g/personal/transparencia_ieeg_org_mx/Eclj14hjSXRDqmhm8rk00OoBohiaK9QIEUpU7eUppaEuaw?e=msNUyz" TargetMode="External"/><Relationship Id="rId178" Type="http://schemas.openxmlformats.org/officeDocument/2006/relationships/hyperlink" Target="https://ieeg-my.sharepoint.com/:b:/g/personal/transparencia_ieeg_org_mx/EXFXMe_OobJBtCKtweXuajoB2XrM2IBOPFW80C1KPv42Zg?e=5bYzN7" TargetMode="External"/><Relationship Id="rId299" Type="http://schemas.openxmlformats.org/officeDocument/2006/relationships/hyperlink" Target="https://ieeg-my.sharepoint.com/:b:/g/personal/transparencia_ieeg_org_mx/Ee2AWysMbCBArsphWLZkQa0BNagRm9V33V_D5zV3tzHeyg?e=mAUISb" TargetMode="External"/><Relationship Id="rId177" Type="http://schemas.openxmlformats.org/officeDocument/2006/relationships/hyperlink" Target="https://ieeg-my.sharepoint.com/:b:/g/personal/transparencia_ieeg_org_mx/EZB_R1Th0ZdDmnvDFvjF3mcB6LHSYruIyNVoOf1HKDrc3A?e=EdTazh" TargetMode="External"/><Relationship Id="rId298" Type="http://schemas.openxmlformats.org/officeDocument/2006/relationships/hyperlink" Target="https://www.ieeg.mx/documentos/lineamientos-generales-de-racionalidad-austeridad-disciplina-presupuestal-del-ieeg-para-el-ejercicio-fiscal-2022-pdf/" TargetMode="External"/><Relationship Id="rId198" Type="http://schemas.openxmlformats.org/officeDocument/2006/relationships/hyperlink" Target="https://ieeg-my.sharepoint.com/:b:/g/personal/transparencia_ieeg_org_mx/EV9FPKJNcllArBi8oOgBMTgB6_dKqQYXkdKzDCPmsI0aXg?e=5XL5PM" TargetMode="External"/><Relationship Id="rId197" Type="http://schemas.openxmlformats.org/officeDocument/2006/relationships/hyperlink" Target="https://ieeg-my.sharepoint.com/:b:/g/personal/transparencia_ieeg_org_mx/EV4tqLPXnElFjFiijExRVHIBzOfO6SfduOmWDNuhwi666g?e=lDq957" TargetMode="External"/><Relationship Id="rId196" Type="http://schemas.openxmlformats.org/officeDocument/2006/relationships/hyperlink" Target="https://ieeg-my.sharepoint.com/:b:/g/personal/transparencia_ieeg_org_mx/Eehh-NbRkQVHkaVrqG66JxoBfZ7sSkFHp8oicpsnI08dQg?e=n9LjJx" TargetMode="External"/><Relationship Id="rId195" Type="http://schemas.openxmlformats.org/officeDocument/2006/relationships/hyperlink" Target="https://ieeg-my.sharepoint.com/:b:/g/personal/transparencia_ieeg_org_mx/ETZLq6te5nlHu-nZacXQzhEB0YmtXhNX6nuiwznKEIDsbw?e=KSVPpf" TargetMode="External"/><Relationship Id="rId199" Type="http://schemas.openxmlformats.org/officeDocument/2006/relationships/hyperlink" Target="https://ieeg-my.sharepoint.com/:b:/g/personal/transparencia_ieeg_org_mx/EWcGlYVoHvlAsKtqkwisjDABzkN_P9SaAIs8PNri1BT52g?e=yjaXHD" TargetMode="External"/><Relationship Id="rId150" Type="http://schemas.openxmlformats.org/officeDocument/2006/relationships/hyperlink" Target="https://ieeg-my.sharepoint.com/:b:/g/personal/transparencia_ieeg_org_mx/EZYKHGPFMCNCq90izLOuPGAButqh0Nikk6Q-ELT9SmJFYQ?e=qBeNZo" TargetMode="External"/><Relationship Id="rId271" Type="http://schemas.openxmlformats.org/officeDocument/2006/relationships/hyperlink" Target="https://ieeg-my.sharepoint.com/:b:/g/personal/transparencia_ieeg_org_mx/ESUb1qoPBitJqCY52f9go1UBKikIOamfbe_13_ZzPWoteQ?e=lS1VDB" TargetMode="External"/><Relationship Id="rId392" Type="http://schemas.openxmlformats.org/officeDocument/2006/relationships/hyperlink" Target="https://ieeg-my.sharepoint.com/:b:/g/personal/transparencia_ieeg_org_mx/Eb0FL4qK7UZKlsvSjnW0cZoBJc8hUlzjRfeeY223uYSt0w?e=Veuhd5" TargetMode="External"/><Relationship Id="rId270" Type="http://schemas.openxmlformats.org/officeDocument/2006/relationships/hyperlink" Target="https://ieeg-my.sharepoint.com/:b:/g/personal/transparencia_ieeg_org_mx/EWP09GUAPAtNrtQCWLrbd9MB9UBp1ajTGoqIlysvN1VrEg?e=E5JRqT" TargetMode="External"/><Relationship Id="rId391" Type="http://schemas.openxmlformats.org/officeDocument/2006/relationships/hyperlink" Target="https://www.ieeg.mx/documentos/lineamientos-generales-de-racionalidad-austeridad-disciplina-presupuestal-del-ieeg-para-el-ejercicio-fiscal-2022-pdf/" TargetMode="External"/><Relationship Id="rId390" Type="http://schemas.openxmlformats.org/officeDocument/2006/relationships/hyperlink" Target="https://ieeg-my.sharepoint.com/:b:/g/personal/transparencia_ieeg_org_mx/EQKZxx0FQXRDvb28ZSD41WIBU0YzBkcIpgDdSny3-12TTQ?e=X0MgIJ" TargetMode="External"/><Relationship Id="rId1" Type="http://schemas.openxmlformats.org/officeDocument/2006/relationships/hyperlink" Target="https://www.ieeg.mx/documentos/lineamientos-generales-de-racionalidad-austeridad-disciplina-presupuestal-del-ieeg-para-el-ejercicio-fiscal-2022-pdf/" TargetMode="External"/><Relationship Id="rId2" Type="http://schemas.openxmlformats.org/officeDocument/2006/relationships/hyperlink" Target="https://www.ieeg.mx/documentos/lineamientos-generales-de-racionalidad-austeridad-disciplina-presupuestal-del-ieeg-para-el-ejercicio-fiscal-2022-pdf/" TargetMode="External"/><Relationship Id="rId3" Type="http://schemas.openxmlformats.org/officeDocument/2006/relationships/hyperlink" Target="https://www.ieeg.mx/documentos/lineamientos-generales-de-racionalidad-austeridad-disciplina-presupuestal-del-ieeg-para-el-ejercicio-fiscal-2022-pdf/" TargetMode="External"/><Relationship Id="rId149" Type="http://schemas.openxmlformats.org/officeDocument/2006/relationships/hyperlink" Target="https://ieeg-my.sharepoint.com/:b:/g/personal/transparencia_ieeg_org_mx/EcPJZ1ABnKZGiEzSU-5HS30B118LXLIlzsC81mnU3nVHhQ?e=QwpdJA" TargetMode="External"/><Relationship Id="rId4" Type="http://schemas.openxmlformats.org/officeDocument/2006/relationships/hyperlink" Target="https://ieeg-my.sharepoint.com/:b:/g/personal/transparencia_ieeg_org_mx/ES9s0ymLzHZEksIIpDR3f3oBACCWmfosKPB3c-nPiRZyUA?e=MI0rLD" TargetMode="External"/><Relationship Id="rId148" Type="http://schemas.openxmlformats.org/officeDocument/2006/relationships/hyperlink" Target="https://ieeg-my.sharepoint.com/:b:/g/personal/transparencia_ieeg_org_mx/EWjieiYquNFOgyf-PcSpzq4B4-V6YCc-5eEEy0qDqm1GsQ?e=BJ9Fnq" TargetMode="External"/><Relationship Id="rId269" Type="http://schemas.openxmlformats.org/officeDocument/2006/relationships/hyperlink" Target="https://ieeg-my.sharepoint.com/:b:/g/personal/transparencia_ieeg_org_mx/EYiMvrOYv2dKmmrcwBUoSD4BCtnVeMyforY_eiLHmchwjg?e=x99e2K" TargetMode="External"/><Relationship Id="rId9" Type="http://schemas.openxmlformats.org/officeDocument/2006/relationships/hyperlink" Target="https://ieeg-my.sharepoint.com/:b:/g/personal/transparencia_ieeg_org_mx/ESW4RiNWPphMsuk6V4rEmJwBy3h4tVhlR57Ce0WBRrdDrQ?e=l6n9fm" TargetMode="External"/><Relationship Id="rId143" Type="http://schemas.openxmlformats.org/officeDocument/2006/relationships/hyperlink" Target="https://ieeg-my.sharepoint.com/:b:/g/personal/transparencia_ieeg_org_mx/ETMxxKktA0RBmNA4zHR6FoIBs_ygaGLeXhxhgjgSkVK-jQ?e=7bDU46" TargetMode="External"/><Relationship Id="rId264" Type="http://schemas.openxmlformats.org/officeDocument/2006/relationships/hyperlink" Target="https://ieeg-my.sharepoint.com/:b:/g/personal/transparencia_ieeg_org_mx/EfZl0a_NEvFHl7lMVRY8WdABuj8cYA87BskK8uCrKh5Nfw?e=Jqg1xO" TargetMode="External"/><Relationship Id="rId385" Type="http://schemas.openxmlformats.org/officeDocument/2006/relationships/hyperlink" Target="https://www.ieeg.mx/documentos/lineamientos-generales-de-racionalidad-austeridad-disciplina-presupuestal-del-ieeg-para-el-ejercicio-fiscal-2022-pdf/" TargetMode="External"/><Relationship Id="rId142" Type="http://schemas.openxmlformats.org/officeDocument/2006/relationships/hyperlink" Target="https://ieeg-my.sharepoint.com/:b:/g/personal/transparencia_ieeg_org_mx/EfWOldH_-1pKm2_wfLzaq0EBM3mCTxZQHOrDCBzdfPmFkQ?e=dojJCS" TargetMode="External"/><Relationship Id="rId263" Type="http://schemas.openxmlformats.org/officeDocument/2006/relationships/hyperlink" Target="https://ieeg-my.sharepoint.com/:b:/g/personal/transparencia_ieeg_org_mx/ESeq0doH5hVMrwAD5YSJKfsBpyZbIoaVCi0QSP1Arg-Fig?e=GOY187" TargetMode="External"/><Relationship Id="rId384" Type="http://schemas.openxmlformats.org/officeDocument/2006/relationships/hyperlink" Target="https://www.ieeg.mx/documentos/lineamientos-generales-de-racionalidad-austeridad-disciplina-presupuestal-del-ieeg-para-el-ejercicio-fiscal-2022-pdf/" TargetMode="External"/><Relationship Id="rId141" Type="http://schemas.openxmlformats.org/officeDocument/2006/relationships/hyperlink" Target="https://ieeg-my.sharepoint.com/:b:/g/personal/transparencia_ieeg_org_mx/EXPtuIifuDlHgyLlnGU_jqoBJ6gSP_lCbU-0uWCuewT0QQ?e=unWMeW" TargetMode="External"/><Relationship Id="rId262" Type="http://schemas.openxmlformats.org/officeDocument/2006/relationships/hyperlink" Target="https://ieeg-my.sharepoint.com/:b:/g/personal/transparencia_ieeg_org_mx/Eco54HXVu-ZBsdiWC-W1nRMBey-BCTmvZZIs3MVMJ3ZCzQ?e=VrWPd8" TargetMode="External"/><Relationship Id="rId383" Type="http://schemas.openxmlformats.org/officeDocument/2006/relationships/hyperlink" Target="https://www.ieeg.mx/documentos/lineamientos-generales-de-racionalidad-austeridad-disciplina-presupuestal-del-ieeg-para-el-ejercicio-fiscal-2022-pdf/" TargetMode="External"/><Relationship Id="rId140" Type="http://schemas.openxmlformats.org/officeDocument/2006/relationships/hyperlink" Target="https://ieeg-my.sharepoint.com/:b:/g/personal/transparencia_ieeg_org_mx/EZevrOYSHU1BleCgSQkkDIQBCcWvebucPN6ZzO6uJsWUlQ?e=Yew2hk" TargetMode="External"/><Relationship Id="rId261" Type="http://schemas.openxmlformats.org/officeDocument/2006/relationships/hyperlink" Target="https://ieeg-my.sharepoint.com/:b:/g/personal/transparencia_ieeg_org_mx/EQXWn--JQMJKsbaNlvMBT6wBMFtnblrPOaTYKQHSc44x6g?e=WJ2f3r" TargetMode="External"/><Relationship Id="rId382" Type="http://schemas.openxmlformats.org/officeDocument/2006/relationships/hyperlink" Target="https://www.ieeg.mx/documentos/lineamientos-generales-de-racionalidad-austeridad-disciplina-presupuestal-del-ieeg-para-el-ejercicio-fiscal-2022-pdf/" TargetMode="External"/><Relationship Id="rId5" Type="http://schemas.openxmlformats.org/officeDocument/2006/relationships/hyperlink" Target="https://ieeg-my.sharepoint.com/:b:/g/personal/transparencia_ieeg_org_mx/EaP3r-FOiQBHnLjAEjhyCxkBkEEczY5slYmSgDqWr-YHSg?e=yVCdZN" TargetMode="External"/><Relationship Id="rId147" Type="http://schemas.openxmlformats.org/officeDocument/2006/relationships/hyperlink" Target="https://ieeg-my.sharepoint.com/:b:/g/personal/transparencia_ieeg_org_mx/EQm1_W_EFbpEnUcO8SRZfU4B7qhTkCklaitf0q9-w53TZg?e=qxg6ld" TargetMode="External"/><Relationship Id="rId268" Type="http://schemas.openxmlformats.org/officeDocument/2006/relationships/hyperlink" Target="https://ieeg-my.sharepoint.com/:b:/g/personal/transparencia_ieeg_org_mx/EWn5LDaXjBJKqC4nPiSubRwBwhiyaSKdxO4Sm3r8xr6drw?e=MtgCuS" TargetMode="External"/><Relationship Id="rId389" Type="http://schemas.openxmlformats.org/officeDocument/2006/relationships/hyperlink" Target="https://www.ieeg.mx/documentos/lineamientos-generales-de-racionalidad-austeridad-disciplina-presupuestal-del-ieeg-para-el-ejercicio-fiscal-2022-pdf/" TargetMode="External"/><Relationship Id="rId6" Type="http://schemas.openxmlformats.org/officeDocument/2006/relationships/hyperlink" Target="https://ieeg-my.sharepoint.com/:b:/g/personal/transparencia_ieeg_org_mx/EUkn1-V2ndBCt4nNJ_10VOcB520RgvvLWHU9X1saRCIC8w?e=y0gTJj" TargetMode="External"/><Relationship Id="rId146" Type="http://schemas.openxmlformats.org/officeDocument/2006/relationships/hyperlink" Target="https://ieeg-my.sharepoint.com/:b:/g/personal/transparencia_ieeg_org_mx/EWjW6katxxRFlrcg4jDUYckBvNHgTcCGuX6Akrgf6B_UAw?e=qra5yA" TargetMode="External"/><Relationship Id="rId267" Type="http://schemas.openxmlformats.org/officeDocument/2006/relationships/hyperlink" Target="https://ieeg-my.sharepoint.com/:b:/g/personal/transparencia_ieeg_org_mx/EY0-dVXsi5xEo4vy6F2F1GgB1zqo_6sHdqex0QbhJlMpog?e=HEvatM" TargetMode="External"/><Relationship Id="rId388" Type="http://schemas.openxmlformats.org/officeDocument/2006/relationships/hyperlink" Target="https://ieeg-my.sharepoint.com/:b:/g/personal/transparencia_ieeg_org_mx/Ee8JakQaFd5Dqr233Rqh5X8BfrtZdkMTH5VyV6oCdnnq5g?e=bffTWv" TargetMode="External"/><Relationship Id="rId7" Type="http://schemas.openxmlformats.org/officeDocument/2006/relationships/hyperlink" Target="https://ieeg-my.sharepoint.com/:b:/g/personal/transparencia_ieeg_org_mx/ESv8J9CwOUVErbkk9P6H7KAB5zqb0zlqGIdd00v13N7zUg?e=Iugvxb" TargetMode="External"/><Relationship Id="rId145" Type="http://schemas.openxmlformats.org/officeDocument/2006/relationships/hyperlink" Target="https://ieeg-my.sharepoint.com/:b:/g/personal/transparencia_ieeg_org_mx/EXvc-qWMSnRLhCOyf48f00gBtvuC4xCAcujCsFdcrboCtQ?e=P7e2rN" TargetMode="External"/><Relationship Id="rId266" Type="http://schemas.openxmlformats.org/officeDocument/2006/relationships/hyperlink" Target="https://ieeg-my.sharepoint.com/:b:/g/personal/transparencia_ieeg_org_mx/EQJMahHm2vtKtDLiVldjlVwBWNSaDPD9JNETyc7UAkXhnQ?e=QA6yex" TargetMode="External"/><Relationship Id="rId387" Type="http://schemas.openxmlformats.org/officeDocument/2006/relationships/hyperlink" Target="https://www.ieeg.mx/documentos/lineamientos-generales-de-racionalidad-austeridad-disciplina-presupuestal-del-ieeg-para-el-ejercicio-fiscal-2022-pdf/" TargetMode="External"/><Relationship Id="rId8" Type="http://schemas.openxmlformats.org/officeDocument/2006/relationships/hyperlink" Target="https://ieeg-my.sharepoint.com/:b:/g/personal/transparencia_ieeg_org_mx/EQepTMEK-H1GqUnRVG1pTYsB4tUnsLaRhGe0GVNRHE2x4A?e=3SyzrW" TargetMode="External"/><Relationship Id="rId144" Type="http://schemas.openxmlformats.org/officeDocument/2006/relationships/hyperlink" Target="https://ieeg-my.sharepoint.com/:b:/g/personal/transparencia_ieeg_org_mx/ETXhtPETMiNHuyue-aYXmaABmJA55FdEG737NKdJ64vuJw?e=F6nXQR" TargetMode="External"/><Relationship Id="rId265" Type="http://schemas.openxmlformats.org/officeDocument/2006/relationships/hyperlink" Target="https://ieeg-my.sharepoint.com/:b:/g/personal/transparencia_ieeg_org_mx/Ea4_YUlrt9FErgTg3vRKDbkBmANq6-FhXJ22I5PKQ_kUhg?e=mI0tC5" TargetMode="External"/><Relationship Id="rId386" Type="http://schemas.openxmlformats.org/officeDocument/2006/relationships/hyperlink" Target="https://www.ieeg.mx/documentos/lineamientos-generales-de-racionalidad-austeridad-disciplina-presupuestal-del-ieeg-para-el-ejercicio-fiscal-2022-pdf/" TargetMode="External"/><Relationship Id="rId260" Type="http://schemas.openxmlformats.org/officeDocument/2006/relationships/hyperlink" Target="https://ieeg-my.sharepoint.com/:b:/g/personal/transparencia_ieeg_org_mx/EbnOI6J15xxEkJ3Qj1Fgyx8BeCR0gk0phhlaH4mrfQ-7Jg?e=ueP7PB" TargetMode="External"/><Relationship Id="rId381" Type="http://schemas.openxmlformats.org/officeDocument/2006/relationships/hyperlink" Target="https://ieeg-my.sharepoint.com/:b:/g/personal/transparencia_ieeg_org_mx/Ea6_ejNsSyVOkSqnfEd1h2oB8mpNq-jcl2LqPGLtplaKDg?e=HC4Yba" TargetMode="External"/><Relationship Id="rId380" Type="http://schemas.openxmlformats.org/officeDocument/2006/relationships/hyperlink" Target="https://www.ieeg.mx/documentos/lineamientos-generales-de-racionalidad-austeridad-disciplina-presupuestal-del-ieeg-para-el-ejercicio-fiscal-2022-pdf/" TargetMode="External"/><Relationship Id="rId139" Type="http://schemas.openxmlformats.org/officeDocument/2006/relationships/hyperlink" Target="https://ieeg-my.sharepoint.com/:b:/g/personal/transparencia_ieeg_org_mx/ES9HWjPL5KBNiSLesMlN1xgB3w7XF5frp0J3MPVBT0lvwA?e=rIOvWv" TargetMode="External"/><Relationship Id="rId138" Type="http://schemas.openxmlformats.org/officeDocument/2006/relationships/hyperlink" Target="https://ieeg-my.sharepoint.com/:b:/g/personal/transparencia_ieeg_org_mx/EUDB7mysSbpBuWGaqJt0ipABrmUTKjBkTj4hsgJKjGsuFQ?e=5AYcpQ" TargetMode="External"/><Relationship Id="rId259" Type="http://schemas.openxmlformats.org/officeDocument/2006/relationships/hyperlink" Target="https://ieeg-my.sharepoint.com/:b:/g/personal/transparencia_ieeg_org_mx/EVD_ohTVUTRBudeyqpm-g4sBiSAhKpVLnHx-d9vZnMmttA?e=tKvuKr" TargetMode="External"/><Relationship Id="rId137" Type="http://schemas.openxmlformats.org/officeDocument/2006/relationships/hyperlink" Target="https://ieeg-my.sharepoint.com/:b:/g/personal/transparencia_ieeg_org_mx/Ee-G_mGLgzBLrJOUQLqs-uYBAZ7I_KVTs0kI2WgZlCbljg?e=Gh7lzO" TargetMode="External"/><Relationship Id="rId258" Type="http://schemas.openxmlformats.org/officeDocument/2006/relationships/hyperlink" Target="https://ieeg-my.sharepoint.com/:b:/g/personal/transparencia_ieeg_org_mx/ESRhM5XWLvZEq33ypJ1vq6cBOSIY7VuvuK4ofFvcJrkyTg?e=PqHMO6" TargetMode="External"/><Relationship Id="rId379" Type="http://schemas.openxmlformats.org/officeDocument/2006/relationships/hyperlink" Target="https://ieeg-my.sharepoint.com/:b:/g/personal/transparencia_ieeg_org_mx/Ec-iZiSyf0hJoKevCNwPg-MBG5NOLRV9Y1wefW7l6jucSQ?e=lrKmSI" TargetMode="External"/><Relationship Id="rId132" Type="http://schemas.openxmlformats.org/officeDocument/2006/relationships/hyperlink" Target="https://ieeg-my.sharepoint.com/:b:/g/personal/transparencia_ieeg_org_mx/Ecq2yrVZFYxDvl-45QXmyXsB-FyBxUiVq2QP4IsnnrKwnw?e=y42yTs" TargetMode="External"/><Relationship Id="rId253" Type="http://schemas.openxmlformats.org/officeDocument/2006/relationships/hyperlink" Target="https://ieeg-my.sharepoint.com/:b:/g/personal/transparencia_ieeg_org_mx/ETv2mCWQRNJAkS1dyU1SyBIBfVdysq_nD91xHftkc4-WoQ?e=4Peo6I" TargetMode="External"/><Relationship Id="rId374" Type="http://schemas.openxmlformats.org/officeDocument/2006/relationships/hyperlink" Target="https://www.ieeg.mx/documentos/lineamientos-generales-de-racionalidad-austeridad-disciplina-presupuestal-del-ieeg-para-el-ejercicio-fiscal-2022-pdf/" TargetMode="External"/><Relationship Id="rId131" Type="http://schemas.openxmlformats.org/officeDocument/2006/relationships/hyperlink" Target="https://ieeg-my.sharepoint.com/:b:/g/personal/transparencia_ieeg_org_mx/EYQDhEGvpzlPnazez2HZJrYBxr1gPk_vUtCxrPMcsEvq8w?e=jiqN6W" TargetMode="External"/><Relationship Id="rId252" Type="http://schemas.openxmlformats.org/officeDocument/2006/relationships/hyperlink" Target="https://ieeg-my.sharepoint.com/:b:/g/personal/transparencia_ieeg_org_mx/EVoCwzw8UKxPi-3Nw_H0nRUB7LaTd0xAlqKAprcNZ_7EaQ?e=dXxN6M" TargetMode="External"/><Relationship Id="rId373" Type="http://schemas.openxmlformats.org/officeDocument/2006/relationships/hyperlink" Target="https://ieeg-my.sharepoint.com/:b:/g/personal/transparencia_ieeg_org_mx/EbcCBPymgdtFu-LqdgO9ZKoBjtw08u5_LZMzAEV7_TYnrA?e=YwLahK" TargetMode="External"/><Relationship Id="rId130" Type="http://schemas.openxmlformats.org/officeDocument/2006/relationships/hyperlink" Target="https://ieeg-my.sharepoint.com/:b:/g/personal/transparencia_ieeg_org_mx/EfSxinoAGtJGuAqMiimas2gBlSjBEpXSdpU-u7H3ziiKeg?e=KwDlLT" TargetMode="External"/><Relationship Id="rId251" Type="http://schemas.openxmlformats.org/officeDocument/2006/relationships/hyperlink" Target="https://ieeg-my.sharepoint.com/:b:/g/personal/transparencia_ieeg_org_mx/ESMV7uY9OuNJoJx3X-ap7-wB2SjSd48VJbiQXANNMIFGcQ?e=4EECNH" TargetMode="External"/><Relationship Id="rId372" Type="http://schemas.openxmlformats.org/officeDocument/2006/relationships/hyperlink" Target="https://www.ieeg.mx/documentos/lineamientos-generales-de-racionalidad-austeridad-disciplina-presupuestal-del-ieeg-para-el-ejercicio-fiscal-2022-pdf/" TargetMode="External"/><Relationship Id="rId250" Type="http://schemas.openxmlformats.org/officeDocument/2006/relationships/hyperlink" Target="https://ieeg-my.sharepoint.com/:b:/g/personal/transparencia_ieeg_org_mx/Ecz7KTCeAqtKkmXuQ1ySSX8BNIozeHHrCGCO06sMm-MykA?e=H9dHo8" TargetMode="External"/><Relationship Id="rId371" Type="http://schemas.openxmlformats.org/officeDocument/2006/relationships/hyperlink" Target="https://ieeg-my.sharepoint.com/:b:/g/personal/transparencia_ieeg_org_mx/EcicdJ-R3yVKhX7KuMtLGW0BChTgJYVhglxMAW9NNGze3A?e=Nhnwkp" TargetMode="External"/><Relationship Id="rId136" Type="http://schemas.openxmlformats.org/officeDocument/2006/relationships/hyperlink" Target="https://ieeg-my.sharepoint.com/:b:/g/personal/transparencia_ieeg_org_mx/ESoK6n50MwhMrD1OE94pUmEBMbwntLlVSLr4GlzVadiW-g?e=LXo6QA" TargetMode="External"/><Relationship Id="rId257" Type="http://schemas.openxmlformats.org/officeDocument/2006/relationships/hyperlink" Target="https://ieeg-my.sharepoint.com/:b:/g/personal/transparencia_ieeg_org_mx/EWNzfouqjKVNqCgdlSQN3ykB1WmHSKlMAk8a4cvpumzMYQ?e=Bhz7pw" TargetMode="External"/><Relationship Id="rId378" Type="http://schemas.openxmlformats.org/officeDocument/2006/relationships/hyperlink" Target="https://www.ieeg.mx/documentos/lineamientos-generales-de-racionalidad-austeridad-disciplina-presupuestal-del-ieeg-para-el-ejercicio-fiscal-2022-pdf/" TargetMode="External"/><Relationship Id="rId135" Type="http://schemas.openxmlformats.org/officeDocument/2006/relationships/hyperlink" Target="https://ieeg-my.sharepoint.com/:b:/g/personal/transparencia_ieeg_org_mx/EVmCyJp-hflKshqOnmGgH58B6mRQ9KDAwnLb1ZxfZpqxmg?e=WjcKZf" TargetMode="External"/><Relationship Id="rId256" Type="http://schemas.openxmlformats.org/officeDocument/2006/relationships/hyperlink" Target="https://ieeg-my.sharepoint.com/:b:/g/personal/transparencia_ieeg_org_mx/EdsIB4EGlFREjL6bNhtQeQABh-SRBbYm1q-6onpiGKRTdA?e=sYSNRm" TargetMode="External"/><Relationship Id="rId377" Type="http://schemas.openxmlformats.org/officeDocument/2006/relationships/hyperlink" Target="https://ieeg-my.sharepoint.com/:b:/g/personal/transparencia_ieeg_org_mx/ERhwQQ8eXvtGrqeKkdMGNK4BtTf7jdWrVQ6cdyxlG-jIIQ?e=eiWV8B" TargetMode="External"/><Relationship Id="rId134" Type="http://schemas.openxmlformats.org/officeDocument/2006/relationships/hyperlink" Target="https://ieeg-my.sharepoint.com/:b:/g/personal/transparencia_ieeg_org_mx/EWdotQJ71rtHisz62I6ZmNMBowqeE1ttPhff02iJMnWz-w?e=COfv8X" TargetMode="External"/><Relationship Id="rId255" Type="http://schemas.openxmlformats.org/officeDocument/2006/relationships/hyperlink" Target="https://ieeg-my.sharepoint.com/:b:/g/personal/transparencia_ieeg_org_mx/EZvwO7LcIo9Fukh94NeL3goBV9UrThbwReQMKPFPVCQxSw?e=oZB86T" TargetMode="External"/><Relationship Id="rId376" Type="http://schemas.openxmlformats.org/officeDocument/2006/relationships/hyperlink" Target="https://www.ieeg.mx/documentos/lineamientos-generales-de-racionalidad-austeridad-disciplina-presupuestal-del-ieeg-para-el-ejercicio-fiscal-2022-pdf/" TargetMode="External"/><Relationship Id="rId133" Type="http://schemas.openxmlformats.org/officeDocument/2006/relationships/hyperlink" Target="https://ieeg-my.sharepoint.com/:b:/g/personal/transparencia_ieeg_org_mx/EfkywubwBktBmTfpH85kJ8cBHHHFWdbiI9VKbB3zK09MXQ?e=i3OxuE" TargetMode="External"/><Relationship Id="rId254" Type="http://schemas.openxmlformats.org/officeDocument/2006/relationships/hyperlink" Target="https://ieeg-my.sharepoint.com/:b:/g/personal/transparencia_ieeg_org_mx/EUu27yEINkxPhvBHWhivQWUBrw8EHRnRdDQKVwhy4je-qA?e=MoBLzj" TargetMode="External"/><Relationship Id="rId375" Type="http://schemas.openxmlformats.org/officeDocument/2006/relationships/hyperlink" Target="https://ieeg-my.sharepoint.com/:b:/g/personal/transparencia_ieeg_org_mx/Eb8-pHFQdfRJlJa6V_v6e_YBovmBanqj7NQU7ie1U3vlGw?e=SLNQFs" TargetMode="External"/><Relationship Id="rId172" Type="http://schemas.openxmlformats.org/officeDocument/2006/relationships/hyperlink" Target="https://ieeg-my.sharepoint.com/:b:/g/personal/transparencia_ieeg_org_mx/ESgxB5we-LNNp9jkFNfvZLsBJvCacHVALzSzx7OPluNRkg?e=UKXxSN" TargetMode="External"/><Relationship Id="rId293" Type="http://schemas.openxmlformats.org/officeDocument/2006/relationships/hyperlink" Target="https://ieeg-my.sharepoint.com/:b:/g/personal/transparencia_ieeg_org_mx/ETIgY_Fc4uFJj4TBO4VFF9sBP8-Fj1xdtY9eisBcxAFx7A?e=44y1tM" TargetMode="External"/><Relationship Id="rId171" Type="http://schemas.openxmlformats.org/officeDocument/2006/relationships/hyperlink" Target="https://ieeg-my.sharepoint.com/:b:/g/personal/transparencia_ieeg_org_mx/EdNDthBEhlBLrM3OB_KHgugBopqZ2VU86FRxR2uDTnyBdw?e=nstiLL" TargetMode="External"/><Relationship Id="rId292" Type="http://schemas.openxmlformats.org/officeDocument/2006/relationships/hyperlink" Target="https://www.ieeg.mx/documentos/lineamientos-generales-de-racionalidad-austeridad-disciplina-presupuestal-del-ieeg-para-el-ejercicio-fiscal-2022-pdf/" TargetMode="External"/><Relationship Id="rId170" Type="http://schemas.openxmlformats.org/officeDocument/2006/relationships/hyperlink" Target="https://ieeg-my.sharepoint.com/:b:/g/personal/transparencia_ieeg_org_mx/Eded7A8CYb1NrlO3QJnubX4BAelTZrAavn3nJKeEeD8qrQ?e=fWQ2Kj" TargetMode="External"/><Relationship Id="rId291" Type="http://schemas.openxmlformats.org/officeDocument/2006/relationships/hyperlink" Target="https://ieeg-my.sharepoint.com/:b:/g/personal/transparencia_ieeg_org_mx/Eff5AIQeepxMliCEVwgDw1kBEBd6kx146u2IIW28YIt6Kw?e=hLCuxm" TargetMode="External"/><Relationship Id="rId290" Type="http://schemas.openxmlformats.org/officeDocument/2006/relationships/hyperlink" Target="https://ieeg-my.sharepoint.com/:b:/g/personal/transparencia_ieeg_org_mx/EQUYKckaGVhOlblydQKvuFcBcmb9c5wAFfgIWJhNira59w?e=bdKu9c" TargetMode="External"/><Relationship Id="rId165" Type="http://schemas.openxmlformats.org/officeDocument/2006/relationships/hyperlink" Target="https://ieeg-my.sharepoint.com/:b:/g/personal/transparencia_ieeg_org_mx/EcLft8c6sa5MjMRs5GQvFjQBeqX87ZAs9edH2qLfgLnv3g?e=ye49zE" TargetMode="External"/><Relationship Id="rId286" Type="http://schemas.openxmlformats.org/officeDocument/2006/relationships/hyperlink" Target="https://ieeg-my.sharepoint.com/:b:/g/personal/transparencia_ieeg_org_mx/EcOPkiM56rtFoajCudyTkUEBXVXTbEBbZ7l5x4UzY_jqag?e=Zbgc4e" TargetMode="External"/><Relationship Id="rId164" Type="http://schemas.openxmlformats.org/officeDocument/2006/relationships/hyperlink" Target="https://ieeg-my.sharepoint.com/:b:/g/personal/transparencia_ieeg_org_mx/EU_UTd9559ZFh_YfxmHNRqMBeccuOlLg9kBAjBEh0FgjpQ?e=6n7e3H" TargetMode="External"/><Relationship Id="rId285" Type="http://schemas.openxmlformats.org/officeDocument/2006/relationships/hyperlink" Target="https://www.ieeg.mx/documentos/lineamientos-generales-de-racionalidad-austeridad-disciplina-presupuestal-del-ieeg-para-el-ejercicio-fiscal-2022-pdf/" TargetMode="External"/><Relationship Id="rId163" Type="http://schemas.openxmlformats.org/officeDocument/2006/relationships/hyperlink" Target="https://ieeg-my.sharepoint.com/:b:/g/personal/transparencia_ieeg_org_mx/EWxSAYNNGhFKo18yjVhLWNUB0GioPyiLwG0sMZVSIKHrPQ?e=ExXTd9" TargetMode="External"/><Relationship Id="rId284" Type="http://schemas.openxmlformats.org/officeDocument/2006/relationships/hyperlink" Target="https://ieeg-my.sharepoint.com/:b:/g/personal/transparencia_ieeg_org_mx/EZPvN_bnSPRLqzPc8XgbhZYB3_MVIetQ_dj8to4X6jOryQ?e=qEtU1v" TargetMode="External"/><Relationship Id="rId162" Type="http://schemas.openxmlformats.org/officeDocument/2006/relationships/hyperlink" Target="https://ieeg-my.sharepoint.com/:b:/g/personal/transparencia_ieeg_org_mx/ES6ta5FLl1FDqkCj35Ajy24BtPOmGz1QuCNsSCQ0i-tVYQ?e=p5sKYW" TargetMode="External"/><Relationship Id="rId283" Type="http://schemas.openxmlformats.org/officeDocument/2006/relationships/hyperlink" Target="https://www.ieeg.mx/documentos/lineamientos-generales-de-racionalidad-austeridad-disciplina-presupuestal-del-ieeg-para-el-ejercicio-fiscal-2022-pdf/" TargetMode="External"/><Relationship Id="rId169" Type="http://schemas.openxmlformats.org/officeDocument/2006/relationships/hyperlink" Target="https://ieeg-my.sharepoint.com/:b:/g/personal/transparencia_ieeg_org_mx/EZXPPjmhFGlFt5-BplIpbQMBaVmuiywpCY7572bDIpEaEg?e=idvoXr" TargetMode="External"/><Relationship Id="rId168" Type="http://schemas.openxmlformats.org/officeDocument/2006/relationships/hyperlink" Target="https://ieeg-my.sharepoint.com/:b:/g/personal/transparencia_ieeg_org_mx/EV9Vvgwmw2BIhCt2l5C-lAoB3iIfQTkDZOMmjQN8l2vsrg?e=ePJT2h" TargetMode="External"/><Relationship Id="rId289" Type="http://schemas.openxmlformats.org/officeDocument/2006/relationships/hyperlink" Target="https://ieeg-my.sharepoint.com/:b:/g/personal/transparencia_ieeg_org_mx/ERoOX3CAjdRCnSSdyCr8YHEBYxvOEu3PXJpFjMdm9Bkj3A?e=70eZyU" TargetMode="External"/><Relationship Id="rId167" Type="http://schemas.openxmlformats.org/officeDocument/2006/relationships/hyperlink" Target="https://ieeg-my.sharepoint.com/:b:/g/personal/transparencia_ieeg_org_mx/EZc2xPjiZKJGvGurjbvKLcEBvJ6pnwWzoAaocM0CA_s6Dg?e=z1BPFn" TargetMode="External"/><Relationship Id="rId288" Type="http://schemas.openxmlformats.org/officeDocument/2006/relationships/hyperlink" Target="https://www.ieeg.mx/documentos/lineamientos-generales-de-racionalidad-austeridad-disciplina-presupuestal-del-ieeg-para-el-ejercicio-fiscal-2022-pdf/" TargetMode="External"/><Relationship Id="rId166" Type="http://schemas.openxmlformats.org/officeDocument/2006/relationships/hyperlink" Target="https://ieeg-my.sharepoint.com/:b:/g/personal/transparencia_ieeg_org_mx/EXRi8rfLk-5JgT-yFJYAjc8B698M582D0-IpBeEcYDJg7A?e=Ue25gd" TargetMode="External"/><Relationship Id="rId287" Type="http://schemas.openxmlformats.org/officeDocument/2006/relationships/hyperlink" Target="https://www.ieeg.mx/documentos/lineamientos-generales-de-racionalidad-austeridad-disciplina-presupuestal-del-ieeg-para-el-ejercicio-fiscal-2022-pdf/" TargetMode="External"/><Relationship Id="rId161" Type="http://schemas.openxmlformats.org/officeDocument/2006/relationships/hyperlink" Target="https://ieeg-my.sharepoint.com/:b:/g/personal/transparencia_ieeg_org_mx/ET2yXQ0TyndKuWfQqKwv_OkBFIoETcdaONOSp-vfPELeaw?e=iDC4LK" TargetMode="External"/><Relationship Id="rId282" Type="http://schemas.openxmlformats.org/officeDocument/2006/relationships/hyperlink" Target="https://ieeg-my.sharepoint.com/:b:/g/personal/transparencia_ieeg_org_mx/EWviMgJzqq5Hl27I8_ZGnWMB1Uc1qdbE8VShHX6dv44mog?e=ZVZa3O" TargetMode="External"/><Relationship Id="rId160" Type="http://schemas.openxmlformats.org/officeDocument/2006/relationships/hyperlink" Target="https://ieeg-my.sharepoint.com/:b:/g/personal/transparencia_ieeg_org_mx/ESXRc6HsKfVIlwlQ9parA_EBPuGiptS0zlZnT31JeX4ysg?e=UhK1HM" TargetMode="External"/><Relationship Id="rId281" Type="http://schemas.openxmlformats.org/officeDocument/2006/relationships/hyperlink" Target="https://www.ieeg.mx/documentos/lineamientos-generales-de-racionalidad-austeridad-disciplina-presupuestal-del-ieeg-para-el-ejercicio-fiscal-2022-pdf/" TargetMode="External"/><Relationship Id="rId280" Type="http://schemas.openxmlformats.org/officeDocument/2006/relationships/hyperlink" Target="https://ieeg-my.sharepoint.com/:b:/g/personal/transparencia_ieeg_org_mx/EaZnj_wigx9BiZ862MMbeKoBLhDA9tdyMyeR1fFO8XczXQ?e=Kqv9gR" TargetMode="External"/><Relationship Id="rId159" Type="http://schemas.openxmlformats.org/officeDocument/2006/relationships/hyperlink" Target="https://ieeg-my.sharepoint.com/:b:/g/personal/transparencia_ieeg_org_mx/EdTRLZFoqFJApRQn406Gx-UBpmOUIP23nnJ7zFewvC_4GQ?e=Ib5Zr2" TargetMode="External"/><Relationship Id="rId154" Type="http://schemas.openxmlformats.org/officeDocument/2006/relationships/hyperlink" Target="https://ieeg-my.sharepoint.com/:b:/g/personal/transparencia_ieeg_org_mx/EYTABuIb0pJHmRtTRH4TDEwBVgYEwoYMhu5rZQ7X3UkGhw?e=UlOE5V" TargetMode="External"/><Relationship Id="rId275" Type="http://schemas.openxmlformats.org/officeDocument/2006/relationships/hyperlink" Target="https://ieeg-my.sharepoint.com/:b:/g/personal/transparencia_ieeg_org_mx/ESM9cnR-arxGjlSs-ugPBdIBwZ2jXbiI2p6D4TDMGhfVtw?e=XzPfWu" TargetMode="External"/><Relationship Id="rId396" Type="http://schemas.openxmlformats.org/officeDocument/2006/relationships/hyperlink" Target="https://ieeg-my.sharepoint.com/:b:/g/personal/transparencia_ieeg_org_mx/EQet61b2Ww9Mg_3DbST--u4BXHzb5xIW3w_VHKPjx55U2Q?e=VSzCTn" TargetMode="External"/><Relationship Id="rId153" Type="http://schemas.openxmlformats.org/officeDocument/2006/relationships/hyperlink" Target="https://ieeg-my.sharepoint.com/:b:/g/personal/transparencia_ieeg_org_mx/EWhua5u-VhtIklhx3wS7FJUBAFVPHS7mGU38aRP_IuxlDw?e=LDFpqm" TargetMode="External"/><Relationship Id="rId274" Type="http://schemas.openxmlformats.org/officeDocument/2006/relationships/hyperlink" Target="https://ieeg-my.sharepoint.com/:b:/g/personal/transparencia_ieeg_org_mx/EXowNGhT4cpMoCdjxXOAg0IBTCEALnD5A9i1CJEGgF2g2g?e=ypeosd" TargetMode="External"/><Relationship Id="rId395" Type="http://schemas.openxmlformats.org/officeDocument/2006/relationships/hyperlink" Target="https://www.ieeg.mx/documentos/lineamientos-generales-de-racionalidad-austeridad-disciplina-presupuestal-del-ieeg-para-el-ejercicio-fiscal-2022-pdf/" TargetMode="External"/><Relationship Id="rId152" Type="http://schemas.openxmlformats.org/officeDocument/2006/relationships/hyperlink" Target="https://ieeg-my.sharepoint.com/:b:/g/personal/transparencia_ieeg_org_mx/EftmxOZKq_pNoMMt5ezMkJkBPrmkFWDH_Epn3EqNCQQY5Q?e=L3RbaR" TargetMode="External"/><Relationship Id="rId273" Type="http://schemas.openxmlformats.org/officeDocument/2006/relationships/hyperlink" Target="https://ieeg-my.sharepoint.com/:b:/g/personal/transparencia_ieeg_org_mx/EUcf3VF-llNMsKKPeGSgV84B7--YgD3_qKZ10Kl5B36MUw?e=UIkhaZ" TargetMode="External"/><Relationship Id="rId394" Type="http://schemas.openxmlformats.org/officeDocument/2006/relationships/hyperlink" Target="https://ieeg-my.sharepoint.com/:b:/g/personal/transparencia_ieeg_org_mx/EVYcfAUYzRpJgFMOwe_nXpIBkB3ViA4FqNPWx6JBkPflsA?e=BYu7B8" TargetMode="External"/><Relationship Id="rId151" Type="http://schemas.openxmlformats.org/officeDocument/2006/relationships/hyperlink" Target="https://ieeg-my.sharepoint.com/:b:/g/personal/transparencia_ieeg_org_mx/EbVmLyx0gRlGifW3GegIxK8Bf1IqKw3l-fCklOGYLE_hqA?e=XcUGbq" TargetMode="External"/><Relationship Id="rId272" Type="http://schemas.openxmlformats.org/officeDocument/2006/relationships/hyperlink" Target="https://ieeg-my.sharepoint.com/:b:/g/personal/transparencia_ieeg_org_mx/EWO1C5YIVnJKuU2ugD0q-LQBpkZQHTDE2avnB8ITESUq5w?e=wzrBjc" TargetMode="External"/><Relationship Id="rId393" Type="http://schemas.openxmlformats.org/officeDocument/2006/relationships/hyperlink" Target="https://www.ieeg.mx/documentos/lineamientos-generales-de-racionalidad-austeridad-disciplina-presupuestal-del-ieeg-para-el-ejercicio-fiscal-2022-pdf/" TargetMode="External"/><Relationship Id="rId158" Type="http://schemas.openxmlformats.org/officeDocument/2006/relationships/hyperlink" Target="https://ieeg-my.sharepoint.com/:b:/g/personal/transparencia_ieeg_org_mx/EW3XqtcdCMpOgEN9t3Vq8Q4Bf_FkhB78bVaia4dABG_ObA?e=fN7mLp" TargetMode="External"/><Relationship Id="rId279" Type="http://schemas.openxmlformats.org/officeDocument/2006/relationships/hyperlink" Target="https://ieeg-my.sharepoint.com/:b:/g/personal/transparencia_ieeg_org_mx/EbLTfw4pn35Ig3ft0VtiPZABa4sBtT4DPb7LyAjwolAuWw?e=7vwcTw" TargetMode="External"/><Relationship Id="rId157" Type="http://schemas.openxmlformats.org/officeDocument/2006/relationships/hyperlink" Target="https://ieeg-my.sharepoint.com/:b:/g/personal/transparencia_ieeg_org_mx/Ee2jdf_2qltCv2yUOmmMXcgB5j1vV1g6HC5uJHRC5Sl6DA?e=nH8Vz5" TargetMode="External"/><Relationship Id="rId278" Type="http://schemas.openxmlformats.org/officeDocument/2006/relationships/hyperlink" Target="https://ieeg-my.sharepoint.com/:b:/g/personal/transparencia_ieeg_org_mx/EeOx0h7tkqtHgkWmqIdQGZ0BN-u4unGUcabOS-tKnFytVg?e=wNEiBv" TargetMode="External"/><Relationship Id="rId399" Type="http://schemas.openxmlformats.org/officeDocument/2006/relationships/hyperlink" Target="https://www.ieeg.mx/documentos/lineamientos-generales-de-racionalidad-austeridad-disciplina-presupuestal-del-ieeg-para-el-ejercicio-fiscal-2022-pdf/" TargetMode="External"/><Relationship Id="rId156" Type="http://schemas.openxmlformats.org/officeDocument/2006/relationships/hyperlink" Target="https://ieeg-my.sharepoint.com/:b:/g/personal/transparencia_ieeg_org_mx/EWide3A-aChLnknj5_2KlZsB3eQ3VmitCWf8cnEDrnN4OQ?e=Sggdgh" TargetMode="External"/><Relationship Id="rId277" Type="http://schemas.openxmlformats.org/officeDocument/2006/relationships/hyperlink" Target="https://ieeg-my.sharepoint.com/:b:/g/personal/transparencia_ieeg_org_mx/EceEygtDr3FIg1kZ4Rff4dwBkaLFixddRUhkuHGWEiTpxw?e=GisnKx" TargetMode="External"/><Relationship Id="rId398" Type="http://schemas.openxmlformats.org/officeDocument/2006/relationships/hyperlink" Target="https://ieeg-my.sharepoint.com/:b:/g/personal/transparencia_ieeg_org_mx/Ee8awMpJ_c5OvIMYbLexVVgBRsAJRYQHPm4-PPr5N9srBw?e=RlFxCA" TargetMode="External"/><Relationship Id="rId155" Type="http://schemas.openxmlformats.org/officeDocument/2006/relationships/hyperlink" Target="https://ieeg-my.sharepoint.com/:b:/g/personal/transparencia_ieeg_org_mx/EYlRL_qYfdxNjvxaiKoa1zQBIxyb_-wRYpSELxdikPo4xQ?e=kjw3h2" TargetMode="External"/><Relationship Id="rId276" Type="http://schemas.openxmlformats.org/officeDocument/2006/relationships/hyperlink" Target="https://ieeg-my.sharepoint.com/:b:/g/personal/transparencia_ieeg_org_mx/EYwwDfbwc35IrQgBG40rCiwB6Rt0y5Y6MNJ7HmsYLthYPg?e=fEgBdK" TargetMode="External"/><Relationship Id="rId397" Type="http://schemas.openxmlformats.org/officeDocument/2006/relationships/hyperlink" Target="https://www.ieeg.mx/documentos/lineamientos-generales-de-racionalidad-austeridad-disciplina-presupuestal-del-ieeg-para-el-ejercicio-fiscal-2022-pdf/" TargetMode="External"/><Relationship Id="rId40" Type="http://schemas.openxmlformats.org/officeDocument/2006/relationships/hyperlink" Target="https://ieeg-my.sharepoint.com/:b:/g/personal/transparencia_ieeg_org_mx/ERwcqO6KUHlHgQsukU9hab8BH-mbbSCxigviUWUGArsouA?e=Vchb0q" TargetMode="External"/><Relationship Id="rId42" Type="http://schemas.openxmlformats.org/officeDocument/2006/relationships/hyperlink" Target="https://ieeg-my.sharepoint.com/:b:/g/personal/transparencia_ieeg_org_mx/EZqU1nBKRRZKikAqvtyPYyEBo-q3KDYuaRS6B5HHL2H7cg?e=LQ25AD" TargetMode="External"/><Relationship Id="rId41" Type="http://schemas.openxmlformats.org/officeDocument/2006/relationships/hyperlink" Target="https://ieeg-my.sharepoint.com/:b:/g/personal/transparencia_ieeg_org_mx/EYQWSyJ8Gs1Lsx1a67VIXuoBAE6eRMumCvZTc8LtvgQwTw?e=vgn2Mp" TargetMode="External"/><Relationship Id="rId44" Type="http://schemas.openxmlformats.org/officeDocument/2006/relationships/hyperlink" Target="https://ieeg-my.sharepoint.com/:b:/g/personal/transparencia_ieeg_org_mx/EU-yK-H0OpdCuH9GM-wJcIEBXCqut77HyPE2vcxYL34sDg?e=V1rwN5" TargetMode="External"/><Relationship Id="rId43" Type="http://schemas.openxmlformats.org/officeDocument/2006/relationships/hyperlink" Target="https://ieeg-my.sharepoint.com/:b:/g/personal/transparencia_ieeg_org_mx/EcZfO7JlNAxAuISvTfb8aTYBOUf1HZQVbooUs1S6qeKfQQ?e=Ctt906" TargetMode="External"/><Relationship Id="rId46" Type="http://schemas.openxmlformats.org/officeDocument/2006/relationships/hyperlink" Target="https://ieeg-my.sharepoint.com/:b:/g/personal/transparencia_ieeg_org_mx/EXDiDCSLDUpJnuIVfsvnoXMBzInCPim_fXhCYXAvGgeKCg?e=hdpyNb" TargetMode="External"/><Relationship Id="rId45" Type="http://schemas.openxmlformats.org/officeDocument/2006/relationships/hyperlink" Target="https://ieeg-my.sharepoint.com/:b:/g/personal/transparencia_ieeg_org_mx/EUXj2OEy2bZOuqIMWwsgZbABtgebgxKl8RKdNAPew7cW2g?e=lD2tJd" TargetMode="External"/><Relationship Id="rId48" Type="http://schemas.openxmlformats.org/officeDocument/2006/relationships/hyperlink" Target="https://ieeg-my.sharepoint.com/:b:/g/personal/transparencia_ieeg_org_mx/Eehk7j7Wx8JHs_08sW_NF98BPkVMNu58TkY3lX8rtFfbZw?e=GRFepu" TargetMode="External"/><Relationship Id="rId47" Type="http://schemas.openxmlformats.org/officeDocument/2006/relationships/hyperlink" Target="https://ieeg-my.sharepoint.com/:b:/g/personal/transparencia_ieeg_org_mx/EcUhD8-XUNVKuLEJOEmv_KMBYyZaopwljWjTP_XO_R8lHg?e=rhdxCy" TargetMode="External"/><Relationship Id="rId49" Type="http://schemas.openxmlformats.org/officeDocument/2006/relationships/hyperlink" Target="https://ieeg-my.sharepoint.com/:b:/g/personal/transparencia_ieeg_org_mx/EW_HMaLiKDhClgi0T7gYI5YBfkbfH_7KGJXKFI88XyVQ4Q?e=2VbMc6" TargetMode="External"/><Relationship Id="rId31" Type="http://schemas.openxmlformats.org/officeDocument/2006/relationships/hyperlink" Target="https://ieeg-my.sharepoint.com/:b:/g/personal/transparencia_ieeg_org_mx/ETj7FsheNUVHom5motfnRKAB4Hx3yrPvKk2sIsv90yipfA?e=tG9erW" TargetMode="External"/><Relationship Id="rId30" Type="http://schemas.openxmlformats.org/officeDocument/2006/relationships/hyperlink" Target="https://ieeg-my.sharepoint.com/:b:/g/personal/transparencia_ieeg_org_mx/EaMuDn05qwNMtYTlKbaRq9oBLphmVGOX_Z55LpdCutomCA?e=wmMdGK" TargetMode="External"/><Relationship Id="rId33" Type="http://schemas.openxmlformats.org/officeDocument/2006/relationships/hyperlink" Target="https://ieeg-my.sharepoint.com/:b:/g/personal/transparencia_ieeg_org_mx/EePWH60smHZCqlli_GMw0MYB3DP0k4gcX4bqy5FDPHo8rQ?e=2A2huV" TargetMode="External"/><Relationship Id="rId32" Type="http://schemas.openxmlformats.org/officeDocument/2006/relationships/hyperlink" Target="https://ieeg-my.sharepoint.com/:b:/g/personal/transparencia_ieeg_org_mx/EWV_7ULNRMJHlYxmI5xVOW0BJooVmPAx-GpQLDXE9KtKiQ?e=zxFMQg" TargetMode="External"/><Relationship Id="rId35" Type="http://schemas.openxmlformats.org/officeDocument/2006/relationships/hyperlink" Target="https://ieeg-my.sharepoint.com/:b:/g/personal/transparencia_ieeg_org_mx/EbMlRA-fo4lGsap8hLjrmLABFmZjvTDViB8rx_Otj8pgnA?e=SRvPex" TargetMode="External"/><Relationship Id="rId34" Type="http://schemas.openxmlformats.org/officeDocument/2006/relationships/hyperlink" Target="https://ieeg-my.sharepoint.com/:b:/g/personal/transparencia_ieeg_org_mx/Ea8T_0GKnhRBq1ZU0DtLlDoBGvxrqiKKp2KC-Fi59Ci1Yw?e=I4pwIP" TargetMode="External"/><Relationship Id="rId37" Type="http://schemas.openxmlformats.org/officeDocument/2006/relationships/hyperlink" Target="https://ieeg-my.sharepoint.com/:b:/g/personal/transparencia_ieeg_org_mx/EeSHuT5NinhIt2E_PfA6Aa0B44PqJG9L3b_11M2ZIZ1rPQ?e=0aMaN3" TargetMode="External"/><Relationship Id="rId36" Type="http://schemas.openxmlformats.org/officeDocument/2006/relationships/hyperlink" Target="https://ieeg-my.sharepoint.com/:b:/g/personal/transparencia_ieeg_org_mx/EdB_HzlVlIhMrx-9jk86yJoBNFRFFP8oo3J-CdvwqHR01Q?e=gue56R" TargetMode="External"/><Relationship Id="rId39" Type="http://schemas.openxmlformats.org/officeDocument/2006/relationships/hyperlink" Target="https://ieeg-my.sharepoint.com/:b:/g/personal/transparencia_ieeg_org_mx/EQFVcac_iexNmCuS0LtfNGgBitM_BVi_aQRKHn3Zf76GJA?e=L39R1y" TargetMode="External"/><Relationship Id="rId38" Type="http://schemas.openxmlformats.org/officeDocument/2006/relationships/hyperlink" Target="https://ieeg-my.sharepoint.com/:b:/g/personal/transparencia_ieeg_org_mx/EdeSj-undHFOvZ7rs3W7IB4BDezWvQxKI5Gqxj5Xvh5J7w?e=XUpuMa" TargetMode="External"/><Relationship Id="rId20" Type="http://schemas.openxmlformats.org/officeDocument/2006/relationships/hyperlink" Target="https://ieeg-my.sharepoint.com/:b:/g/personal/transparencia_ieeg_org_mx/EdATaCXJ0alEktcBZy2z-_YBwW4tb00h_dL_ouiN881HcA?e=PDdcJ2" TargetMode="External"/><Relationship Id="rId22" Type="http://schemas.openxmlformats.org/officeDocument/2006/relationships/hyperlink" Target="https://ieeg-my.sharepoint.com/:b:/g/personal/transparencia_ieeg_org_mx/ESNkHEpiuExMnCDAW2F3YYYBPG0vDHJjw718_1ypkbtMIQ?e=uPEVVb" TargetMode="External"/><Relationship Id="rId21" Type="http://schemas.openxmlformats.org/officeDocument/2006/relationships/hyperlink" Target="https://ieeg-my.sharepoint.com/:b:/g/personal/transparencia_ieeg_org_mx/EZOvN3eY5NRFh8CVrbZbxCABqPRefVJ3oxyyse6wsBv-gQ?e=YRfpFE" TargetMode="External"/><Relationship Id="rId24" Type="http://schemas.openxmlformats.org/officeDocument/2006/relationships/hyperlink" Target="https://ieeg-my.sharepoint.com/:b:/g/personal/transparencia_ieeg_org_mx/ERY17ip49gFAubxXyeB2YSEBwohCsokilNe1TdpAeqPw_w?e=pDW6tu" TargetMode="External"/><Relationship Id="rId23" Type="http://schemas.openxmlformats.org/officeDocument/2006/relationships/hyperlink" Target="https://ieeg-my.sharepoint.com/:b:/g/personal/transparencia_ieeg_org_mx/ERbWjhBQ77pDnmvNBsG4nSwBmeiSiHnTNyWSsqMPdD6stQ?e=zU3hcX" TargetMode="External"/><Relationship Id="rId409" Type="http://schemas.openxmlformats.org/officeDocument/2006/relationships/hyperlink" Target="https://ieeg-my.sharepoint.com/:b:/g/personal/transparencia_ieeg_org_mx/EUyaj3d2dFBFqTak3PaJ6LABUHs9O2eYD2xV2UFHNDvtSw?e=AfQeHG" TargetMode="External"/><Relationship Id="rId404" Type="http://schemas.openxmlformats.org/officeDocument/2006/relationships/hyperlink" Target="https://ieeg-my.sharepoint.com/:b:/g/personal/transparencia_ieeg_org_mx/EYf5q9ezMgFNot3XHJuj38cBvlnf9L1_HF3Q2UX7obSMfA?e=uyX5fp" TargetMode="External"/><Relationship Id="rId403" Type="http://schemas.openxmlformats.org/officeDocument/2006/relationships/hyperlink" Target="https://www.ieeg.mx/documentos/lineamientos-generales-de-racionalidad-austeridad-disciplina-presupuestal-del-ieeg-para-el-ejercicio-fiscal-2022-pdf/" TargetMode="External"/><Relationship Id="rId402" Type="http://schemas.openxmlformats.org/officeDocument/2006/relationships/hyperlink" Target="https://ieeg-my.sharepoint.com/:b:/g/personal/transparencia_ieeg_org_mx/EXGCrcrgdnpOiJH4kx1fblkB5XcXjLcFEMAreIK7JF4Xuw?e=VF6dXS" TargetMode="External"/><Relationship Id="rId401" Type="http://schemas.openxmlformats.org/officeDocument/2006/relationships/hyperlink" Target="https://www.ieeg.mx/documentos/lineamientos-generales-de-racionalidad-austeridad-disciplina-presupuestal-del-ieeg-para-el-ejercicio-fiscal-2022-pdf/" TargetMode="External"/><Relationship Id="rId408" Type="http://schemas.openxmlformats.org/officeDocument/2006/relationships/hyperlink" Target="https://www.ieeg.mx/documentos/lineamientos-generales-de-racionalidad-austeridad-disciplina-presupuestal-del-ieeg-para-el-ejercicio-fiscal-2022-pdf/" TargetMode="External"/><Relationship Id="rId407" Type="http://schemas.openxmlformats.org/officeDocument/2006/relationships/hyperlink" Target="https://ieeg-my.sharepoint.com/:b:/g/personal/transparencia_ieeg_org_mx/EV26S-tsqfxBtPYVZfHmXt4BygizjuMKc7aoPU3_TqmZ1A?e=Y32iXE" TargetMode="External"/><Relationship Id="rId406" Type="http://schemas.openxmlformats.org/officeDocument/2006/relationships/hyperlink" Target="https://www.ieeg.mx/documentos/lineamientos-generales-de-racionalidad-austeridad-disciplina-presupuestal-del-ieeg-para-el-ejercicio-fiscal-2022-pdf/" TargetMode="External"/><Relationship Id="rId405" Type="http://schemas.openxmlformats.org/officeDocument/2006/relationships/hyperlink" Target="https://www.ieeg.mx/documentos/lineamientos-generales-de-racionalidad-austeridad-disciplina-presupuestal-del-ieeg-para-el-ejercicio-fiscal-2022-pdf/" TargetMode="External"/><Relationship Id="rId26" Type="http://schemas.openxmlformats.org/officeDocument/2006/relationships/hyperlink" Target="https://ieeg-my.sharepoint.com/:b:/g/personal/transparencia_ieeg_org_mx/EUL5DafjAbJFtGnoz_8qCMsBo_kZ8yuPp9O-PsEpc7EA6Q?e=gLcyEk" TargetMode="External"/><Relationship Id="rId25" Type="http://schemas.openxmlformats.org/officeDocument/2006/relationships/hyperlink" Target="https://ieeg-my.sharepoint.com/:b:/g/personal/transparencia_ieeg_org_mx/EetEyUJk0kBLtsw2U5FNfdABbtIORaiuYNvbTtN7rnVJ9Q?e=XYxKeJ" TargetMode="External"/><Relationship Id="rId28" Type="http://schemas.openxmlformats.org/officeDocument/2006/relationships/hyperlink" Target="https://ieeg-my.sharepoint.com/:b:/g/personal/transparencia_ieeg_org_mx/Eb1eY_MibKBDvhhDcw9vpJYBWLmzno_Suoh09hYSZawLvQ?e=a0oLfR" TargetMode="External"/><Relationship Id="rId27" Type="http://schemas.openxmlformats.org/officeDocument/2006/relationships/hyperlink" Target="https://ieeg-my.sharepoint.com/:b:/g/personal/transparencia_ieeg_org_mx/ESlgr5jvu3lPvlBsHn_lGyMB8wi-O4LE8H4b58v0WiW1Ww?e=49fjRE" TargetMode="External"/><Relationship Id="rId400" Type="http://schemas.openxmlformats.org/officeDocument/2006/relationships/hyperlink" Target="https://ieeg-my.sharepoint.com/:b:/g/personal/transparencia_ieeg_org_mx/EY4NORPd5ndOscykbKbzckYB_bLDDIG6JJNK8s_Iwu681Q?e=QItJUF" TargetMode="External"/><Relationship Id="rId29" Type="http://schemas.openxmlformats.org/officeDocument/2006/relationships/hyperlink" Target="https://ieeg-my.sharepoint.com/:b:/g/personal/transparencia_ieeg_org_mx/EZe5fN4fZTFIs7rPSmylwpUBkDl371RpiJs7zlf7nYYiow?e=ZeZ3Yy" TargetMode="External"/><Relationship Id="rId11" Type="http://schemas.openxmlformats.org/officeDocument/2006/relationships/hyperlink" Target="https://ieeg-my.sharepoint.com/:b:/g/personal/transparencia_ieeg_org_mx/EXi_YXQQZh5FrEMwE_oIY8QBO_u8cKPPqhxXUQkhTMuPTA?e=ciecae" TargetMode="External"/><Relationship Id="rId10" Type="http://schemas.openxmlformats.org/officeDocument/2006/relationships/hyperlink" Target="https://ieeg-my.sharepoint.com/:b:/g/personal/transparencia_ieeg_org_mx/EUwGbDRPbB9NoeFzvfBS1mMBV1PSy7eY5kUxHYcM5whQVQ?e=dNr2nc" TargetMode="External"/><Relationship Id="rId13" Type="http://schemas.openxmlformats.org/officeDocument/2006/relationships/hyperlink" Target="https://ieeg-my.sharepoint.com/:b:/g/personal/transparencia_ieeg_org_mx/EZNR7RYzGdNHr831NqLaWgYBiqdXPkWQRKtOBixajgROww?e=3Jgm0B" TargetMode="External"/><Relationship Id="rId12" Type="http://schemas.openxmlformats.org/officeDocument/2006/relationships/hyperlink" Target="https://ieeg-my.sharepoint.com/:b:/g/personal/transparencia_ieeg_org_mx/EQ7KEl23iQ9Oo7kHr_SlRkwBMYrSEb6k5eNdsRzl9Bdz9A?e=kDpxj8" TargetMode="External"/><Relationship Id="rId15" Type="http://schemas.openxmlformats.org/officeDocument/2006/relationships/hyperlink" Target="https://ieeg-my.sharepoint.com/:b:/g/personal/transparencia_ieeg_org_mx/ETGphvgFMyNNrcHYJASrHrsBvciZcBfz1UcxwYeoC1pOCw?e=dR4UcD" TargetMode="External"/><Relationship Id="rId14" Type="http://schemas.openxmlformats.org/officeDocument/2006/relationships/hyperlink" Target="https://ieeg-my.sharepoint.com/:b:/g/personal/transparencia_ieeg_org_mx/EWkqezznb-ZNgLUmBjcqAnEBdq1682vCU4PbfLbZjGmE6w?e=2Lidal" TargetMode="External"/><Relationship Id="rId17" Type="http://schemas.openxmlformats.org/officeDocument/2006/relationships/hyperlink" Target="https://ieeg-my.sharepoint.com/:b:/g/personal/transparencia_ieeg_org_mx/ET9Er6sna7hEpK14gPQRrxQBmPAqIE1wOwn-qZlA1yWhIw?e=yL3d2b" TargetMode="External"/><Relationship Id="rId16" Type="http://schemas.openxmlformats.org/officeDocument/2006/relationships/hyperlink" Target="https://ieeg-my.sharepoint.com/:b:/g/personal/transparencia_ieeg_org_mx/ESkkuOrzl4JFhj5AqQvjpUwBWLOQlBhFAbUZ_ssKePo6OA?e=uoBRDH" TargetMode="External"/><Relationship Id="rId19" Type="http://schemas.openxmlformats.org/officeDocument/2006/relationships/hyperlink" Target="https://ieeg-my.sharepoint.com/:b:/g/personal/transparencia_ieeg_org_mx/EcAdy0Ughn1HnfYoMX7yW_wBLNbvmUOgzrUM27Z5cndIGw?e=HDlNPa" TargetMode="External"/><Relationship Id="rId18" Type="http://schemas.openxmlformats.org/officeDocument/2006/relationships/hyperlink" Target="https://ieeg-my.sharepoint.com/:b:/g/personal/transparencia_ieeg_org_mx/EaPJPzcDmOZKhiHQzigi8JgBq8XM2tv-gQOmk5iZqWhfdQ?e=qZNweV" TargetMode="External"/><Relationship Id="rId84" Type="http://schemas.openxmlformats.org/officeDocument/2006/relationships/hyperlink" Target="https://ieeg-my.sharepoint.com/:b:/g/personal/transparencia_ieeg_org_mx/ESHn-NKSLc1KmfKGox8lzSgBKF23LVBNcS5VPuxWodD7JQ?e=empMV5" TargetMode="External"/><Relationship Id="rId83" Type="http://schemas.openxmlformats.org/officeDocument/2006/relationships/hyperlink" Target="https://ieeg-my.sharepoint.com/:b:/g/personal/transparencia_ieeg_org_mx/Eeo5ec4pK15IlvgwSSHeE7YBVfrS241g0ZdK8tb2LFY2JA?e=lJCayu" TargetMode="External"/><Relationship Id="rId86" Type="http://schemas.openxmlformats.org/officeDocument/2006/relationships/hyperlink" Target="https://ieeg-my.sharepoint.com/:b:/g/personal/transparencia_ieeg_org_mx/EeJ-cNnSjVdJs_kV4fyI1soBHT4K8gefWyVOHC_TtWcR_A?e=evDci0" TargetMode="External"/><Relationship Id="rId85" Type="http://schemas.openxmlformats.org/officeDocument/2006/relationships/hyperlink" Target="https://ieeg-my.sharepoint.com/:b:/g/personal/transparencia_ieeg_org_mx/EVKZu5juSONHsCrRl2Vbt6MBWwhxiwxfyeWZ52e_Zhc-qg?e=lbkpop" TargetMode="External"/><Relationship Id="rId88" Type="http://schemas.openxmlformats.org/officeDocument/2006/relationships/hyperlink" Target="https://ieeg-my.sharepoint.com/:b:/g/personal/transparencia_ieeg_org_mx/EZu6OxwAyItCidX29SBo6NEBwkMPe56ALNsj0vu67BH0wg?e=uU0pno" TargetMode="External"/><Relationship Id="rId87" Type="http://schemas.openxmlformats.org/officeDocument/2006/relationships/hyperlink" Target="https://ieeg-my.sharepoint.com/:b:/g/personal/transparencia_ieeg_org_mx/ESQlyXuBJzBBjSVU6qQgkDIBDNMUFGB5Vjy-VZR9dUSJ8A?e=AwmBGu" TargetMode="External"/><Relationship Id="rId89" Type="http://schemas.openxmlformats.org/officeDocument/2006/relationships/hyperlink" Target="https://ieeg-my.sharepoint.com/:b:/g/personal/transparencia_ieeg_org_mx/EXZWEccw2ORIijj2h0YdVc4BLcxZAOMd-KPlhJSoPUb6cQ?e=Y6B4dX" TargetMode="External"/><Relationship Id="rId80" Type="http://schemas.openxmlformats.org/officeDocument/2006/relationships/hyperlink" Target="https://ieeg-my.sharepoint.com/:b:/g/personal/transparencia_ieeg_org_mx/EeeHy9bzeslBq-1Clp0-cX0BASDOcLHEw0CT8JUiRtkxOA?e=RZ0cwj" TargetMode="External"/><Relationship Id="rId82" Type="http://schemas.openxmlformats.org/officeDocument/2006/relationships/hyperlink" Target="https://ieeg-my.sharepoint.com/:b:/g/personal/transparencia_ieeg_org_mx/EaWUOnswWpBMmWmDFhK90OsBQ9Fgbf25r7GagAwdgeaKJw?e=EIYyLu" TargetMode="External"/><Relationship Id="rId81" Type="http://schemas.openxmlformats.org/officeDocument/2006/relationships/hyperlink" Target="https://ieeg-my.sharepoint.com/:b:/g/personal/transparencia_ieeg_org_mx/EeAAkDVEtIZKh2sUaDme97wBpUdt6r4HxzRSHxOq4jxZGg?e=kGU0Pd" TargetMode="External"/><Relationship Id="rId73" Type="http://schemas.openxmlformats.org/officeDocument/2006/relationships/hyperlink" Target="https://ieeg-my.sharepoint.com/:b:/g/personal/transparencia_ieeg_org_mx/Ee-suwhRzCFNmOh-r_Dws5MBezs34WfNLA1FjHriQ8Rhcw?e=K64reV" TargetMode="External"/><Relationship Id="rId72" Type="http://schemas.openxmlformats.org/officeDocument/2006/relationships/hyperlink" Target="https://ieeg-my.sharepoint.com/:b:/g/personal/transparencia_ieeg_org_mx/ETTQ5RTYWr1Am3lzSkAmn5kB91lSNMbNhKjfK_dLGwZ1jA?e=YKTVI4" TargetMode="External"/><Relationship Id="rId75" Type="http://schemas.openxmlformats.org/officeDocument/2006/relationships/hyperlink" Target="https://ieeg-my.sharepoint.com/:b:/g/personal/transparencia_ieeg_org_mx/EaWDeZ0ZXOFIvE2wiSTjmLkBKrd_eqUMozfa3e7RTRbBaw?e=USprFh" TargetMode="External"/><Relationship Id="rId74" Type="http://schemas.openxmlformats.org/officeDocument/2006/relationships/hyperlink" Target="https://ieeg-my.sharepoint.com/:b:/g/personal/transparencia_ieeg_org_mx/ET2BDlgcbehCgKJMT34Q2bQBaxWmnj8FB4XX3l674HNW-A?e=fLUddK" TargetMode="External"/><Relationship Id="rId77" Type="http://schemas.openxmlformats.org/officeDocument/2006/relationships/hyperlink" Target="https://ieeg-my.sharepoint.com/:b:/g/personal/transparencia_ieeg_org_mx/ESTXbJPkyKZGhEb0HS9H0TYBMvb1lYyUImda9MootuNMcA?e=Srd9SO" TargetMode="External"/><Relationship Id="rId76" Type="http://schemas.openxmlformats.org/officeDocument/2006/relationships/hyperlink" Target="https://ieeg-my.sharepoint.com/:b:/g/personal/transparencia_ieeg_org_mx/ESIO9QmGPcREmY5nSjqJKdoBgjUw4eL7lidJztgy3YrFlg?e=9PLtRV" TargetMode="External"/><Relationship Id="rId79" Type="http://schemas.openxmlformats.org/officeDocument/2006/relationships/hyperlink" Target="https://ieeg-my.sharepoint.com/:b:/g/personal/transparencia_ieeg_org_mx/EXH-y83agGRBtgYNnPITGFABsFBg_2nA7TpnroEtUY2oYw?e=bNh84J" TargetMode="External"/><Relationship Id="rId78" Type="http://schemas.openxmlformats.org/officeDocument/2006/relationships/hyperlink" Target="https://ieeg-my.sharepoint.com/:b:/g/personal/transparencia_ieeg_org_mx/EfROZFjhoKJNnP_05aefciIBTnyQMqfJaPP5TWdkaJdRsg?e=Z3EayR" TargetMode="External"/><Relationship Id="rId71" Type="http://schemas.openxmlformats.org/officeDocument/2006/relationships/hyperlink" Target="https://ieeg-my.sharepoint.com/:b:/g/personal/transparencia_ieeg_org_mx/Eeuhw-dKifZAmJvU3i4FJtABCkF8cAOLga9m6QaIEyeMDA?e=8naOzU" TargetMode="External"/><Relationship Id="rId70" Type="http://schemas.openxmlformats.org/officeDocument/2006/relationships/hyperlink" Target="https://ieeg-my.sharepoint.com/:b:/g/personal/transparencia_ieeg_org_mx/EXS_0cgT8_1EiDEPKR2VRZgBbjKAUnbqxH_I_1VEHKNrPA?e=guLdTT" TargetMode="External"/><Relationship Id="rId62" Type="http://schemas.openxmlformats.org/officeDocument/2006/relationships/hyperlink" Target="https://ieeg-my.sharepoint.com/:b:/g/personal/transparencia_ieeg_org_mx/EWkATb5Ext5Pi2nsRWyP7VkBlTJP1sc85I0tdUPG2rL4tA?e=8HNBNj" TargetMode="External"/><Relationship Id="rId61" Type="http://schemas.openxmlformats.org/officeDocument/2006/relationships/hyperlink" Target="https://ieeg-my.sharepoint.com/:b:/g/personal/transparencia_ieeg_org_mx/ERjIiFbvdCRPtRXB5Up-Z4ABf6zuDUla1VB4M-En1ZdufQ?e=1ZHABy" TargetMode="External"/><Relationship Id="rId64" Type="http://schemas.openxmlformats.org/officeDocument/2006/relationships/hyperlink" Target="https://ieeg-my.sharepoint.com/:b:/g/personal/transparencia_ieeg_org_mx/EafIh_Z8xb1PvkVjuQbQbroBzCVa9xXow6nQ0B84HJY8FA?e=9iFb9Z" TargetMode="External"/><Relationship Id="rId63" Type="http://schemas.openxmlformats.org/officeDocument/2006/relationships/hyperlink" Target="https://www.ieeg.mx/documentos/lineamientos-generales-de-racionalidad-austeridad-disciplina-presupuestal-del-ieeg-para-el-ejercicio-fiscal-2022-pdf/" TargetMode="External"/><Relationship Id="rId66" Type="http://schemas.openxmlformats.org/officeDocument/2006/relationships/hyperlink" Target="https://ieeg-my.sharepoint.com/:b:/g/personal/transparencia_ieeg_org_mx/EetBUrgQoiRGkr4MMmmJia4BOxr6Jdi6VmoyzdqPpiS9sQ?e=jTMu25" TargetMode="External"/><Relationship Id="rId65" Type="http://schemas.openxmlformats.org/officeDocument/2006/relationships/hyperlink" Target="https://ieeg-my.sharepoint.com/:b:/g/personal/transparencia_ieeg_org_mx/Eb8HqDEwtRNDtyEggMsMUZYB4qnmFuUmWUrMPVZCCh4RFA?e=g1GF1Z" TargetMode="External"/><Relationship Id="rId68" Type="http://schemas.openxmlformats.org/officeDocument/2006/relationships/hyperlink" Target="https://ieeg-my.sharepoint.com/:b:/g/personal/transparencia_ieeg_org_mx/EXUOB18rVAhApZEKXCYdB_4BHcz6RK4zEOou7vpprkjIDQ?e=htZN6B" TargetMode="External"/><Relationship Id="rId67" Type="http://schemas.openxmlformats.org/officeDocument/2006/relationships/hyperlink" Target="https://ieeg-my.sharepoint.com/:b:/g/personal/transparencia_ieeg_org_mx/Efc8lEAkfJZOuyQR9M6z-tIBBpPoyd87KUnFqPnXn8io_g?e=55d6G5" TargetMode="External"/><Relationship Id="rId60" Type="http://schemas.openxmlformats.org/officeDocument/2006/relationships/hyperlink" Target="https://ieeg-my.sharepoint.com/:b:/g/personal/transparencia_ieeg_org_mx/ERWLMm1HdDJGm5QTVXyvFw8B4psWQmI93ftIqi_T4VqOoQ?e=N2rog2" TargetMode="External"/><Relationship Id="rId69" Type="http://schemas.openxmlformats.org/officeDocument/2006/relationships/hyperlink" Target="https://ieeg-my.sharepoint.com/:b:/g/personal/transparencia_ieeg_org_mx/EWh4idZRsG1NhgfCObVFZD0B_rvMLziqJikGdzD0XbYGuQ?e=HqrpxT" TargetMode="External"/><Relationship Id="rId51" Type="http://schemas.openxmlformats.org/officeDocument/2006/relationships/hyperlink" Target="https://ieeg-my.sharepoint.com/:b:/g/personal/transparencia_ieeg_org_mx/EQZ3x4HiI2xAmneCDLApMGEB0LVmGGxeqiO610FhX1jkYw?e=Cf9fYg" TargetMode="External"/><Relationship Id="rId50" Type="http://schemas.openxmlformats.org/officeDocument/2006/relationships/hyperlink" Target="https://ieeg-my.sharepoint.com/:b:/g/personal/transparencia_ieeg_org_mx/EVXaaf46V55Ig1pEjKoX4G0BeLYGEUHTUyTr-ja1yWMUig?e=Wygwr6" TargetMode="External"/><Relationship Id="rId53" Type="http://schemas.openxmlformats.org/officeDocument/2006/relationships/hyperlink" Target="https://ieeg-my.sharepoint.com/:b:/g/personal/transparencia_ieeg_org_mx/EZ9pT7RKq7NPr26T15CjueUBFMTTRAjfsFfKi-OJFGZeAw?e=OQ9nwj" TargetMode="External"/><Relationship Id="rId52" Type="http://schemas.openxmlformats.org/officeDocument/2006/relationships/hyperlink" Target="https://ieeg-my.sharepoint.com/:b:/g/personal/transparencia_ieeg_org_mx/Ee--ciLDZk5Cqy7ylWnq2z4BTrEY7iBq5jOonsqpiSnhEA?e=LKr9Ph" TargetMode="External"/><Relationship Id="rId55" Type="http://schemas.openxmlformats.org/officeDocument/2006/relationships/hyperlink" Target="https://ieeg-my.sharepoint.com/:b:/g/personal/transparencia_ieeg_org_mx/EftGeLCLTeFKqR1zOhXUpyIBsYcQnY2LGOLBA8sBb2Tlrg?e=dyJu58" TargetMode="External"/><Relationship Id="rId54" Type="http://schemas.openxmlformats.org/officeDocument/2006/relationships/hyperlink" Target="https://ieeg-my.sharepoint.com/:b:/g/personal/transparencia_ieeg_org_mx/EeP4jTz1dzdAk4s8Qf8BON8Bhp80Lg2NcAryiQdwl18JAA?e=MW0Tor" TargetMode="External"/><Relationship Id="rId57" Type="http://schemas.openxmlformats.org/officeDocument/2006/relationships/hyperlink" Target="https://ieeg-my.sharepoint.com/:b:/g/personal/transparencia_ieeg_org_mx/EesFL38PoPNMosidDrVqYf0BlewwT8Fojme-uajdkWOt8w?e=IYR1z5" TargetMode="External"/><Relationship Id="rId56" Type="http://schemas.openxmlformats.org/officeDocument/2006/relationships/hyperlink" Target="https://ieeg-my.sharepoint.com/:b:/g/personal/transparencia_ieeg_org_mx/EaTGHYduXBJMj5CR-pBvrbABgBvSEpAfMJGzNq98fTpmgQ?e=6rM7I5" TargetMode="External"/><Relationship Id="rId59" Type="http://schemas.openxmlformats.org/officeDocument/2006/relationships/hyperlink" Target="https://ieeg-my.sharepoint.com/:b:/g/personal/transparencia_ieeg_org_mx/EbTKYxCVvAxLkV--yDlADFYB7M-rydQTFsgJn9HNmSXBBg?e=5ej9CD" TargetMode="External"/><Relationship Id="rId58" Type="http://schemas.openxmlformats.org/officeDocument/2006/relationships/hyperlink" Target="https://ieeg-my.sharepoint.com/:b:/g/personal/transparencia_ieeg_org_mx/EUevMa0PiZJLpFpeeX8E410BW6aroFyg52p9isqHw-tY7g?e=7nsIqR" TargetMode="External"/><Relationship Id="rId107" Type="http://schemas.openxmlformats.org/officeDocument/2006/relationships/hyperlink" Target="https://ieeg-my.sharepoint.com/:b:/g/personal/transparencia_ieeg_org_mx/ERzRKKyTS-lOo8v3eKcZZRgBRQIDJhtFWE5wyQKh5fTSvg?e=9W5oj2" TargetMode="External"/><Relationship Id="rId228" Type="http://schemas.openxmlformats.org/officeDocument/2006/relationships/hyperlink" Target="https://ieeg-my.sharepoint.com/:b:/g/personal/transparencia_ieeg_org_mx/EXlclBgxjOlOqteQ5SqyX3MBTZXGqakWiOH98A4lXBBUgw?e=Lcwdqv" TargetMode="External"/><Relationship Id="rId349" Type="http://schemas.openxmlformats.org/officeDocument/2006/relationships/hyperlink" Target="https://www.ieeg.mx/documentos/lineamientos-generales-de-racionalidad-austeridad-disciplina-presupuestal-del-ieeg-para-el-ejercicio-fiscal-2022-pdf/" TargetMode="External"/><Relationship Id="rId106" Type="http://schemas.openxmlformats.org/officeDocument/2006/relationships/hyperlink" Target="https://ieeg-my.sharepoint.com/:b:/g/personal/transparencia_ieeg_org_mx/EXi0SVnb32dJrUdKV1Cd1fMBBAElyIovhKJTBbWG5Q9uig?e=t05EWd" TargetMode="External"/><Relationship Id="rId227" Type="http://schemas.openxmlformats.org/officeDocument/2006/relationships/hyperlink" Target="https://ieeg-my.sharepoint.com/:b:/g/personal/transparencia_ieeg_org_mx/Ea_C1BMt84JEgpQIL69L3E4B5jzGqEfgmF5iNPKvS6ZgAA?e=fXOuRj" TargetMode="External"/><Relationship Id="rId348" Type="http://schemas.openxmlformats.org/officeDocument/2006/relationships/hyperlink" Target="https://ieeg-my.sharepoint.com/:b:/g/personal/transparencia_ieeg_org_mx/EaMgIf1AtYRPmEomjnhFe2ABNJkGFDzOxXwz4sOwS4_zVg?e=xSB4Sv" TargetMode="External"/><Relationship Id="rId105" Type="http://schemas.openxmlformats.org/officeDocument/2006/relationships/hyperlink" Target="https://ieeg-my.sharepoint.com/:b:/g/personal/transparencia_ieeg_org_mx/EehNZK77uVRCrZdvPcLNprMBhsGhj2kR_WTstaGMml2ZnQ?e=BtVHkJ" TargetMode="External"/><Relationship Id="rId226" Type="http://schemas.openxmlformats.org/officeDocument/2006/relationships/hyperlink" Target="https://ieeg-my.sharepoint.com/:b:/g/personal/transparencia_ieeg_org_mx/EcYjkjTcY4tNiE5z3qkYBVwB-apdv7N3HIYWhRjgotw_8Q?e=nJdQzw" TargetMode="External"/><Relationship Id="rId347" Type="http://schemas.openxmlformats.org/officeDocument/2006/relationships/hyperlink" Target="https://www.ieeg.mx/documentos/lineamientos-generales-de-racionalidad-austeridad-disciplina-presupuestal-del-ieeg-para-el-ejercicio-fiscal-2022-pdf/" TargetMode="External"/><Relationship Id="rId104" Type="http://schemas.openxmlformats.org/officeDocument/2006/relationships/hyperlink" Target="https://ieeg-my.sharepoint.com/:b:/g/personal/transparencia_ieeg_org_mx/ETcgezmYhYBPrEno7XZ_QCABuSnTkJ8c6OVpVUHWbQvr1A?e=DeoruG" TargetMode="External"/><Relationship Id="rId225" Type="http://schemas.openxmlformats.org/officeDocument/2006/relationships/hyperlink" Target="https://ieeg-my.sharepoint.com/:b:/g/personal/transparencia_ieeg_org_mx/EXXnO1a5tbJEohg-Y8Y_dtABAG9fwMy7p4YzS4edTcxD5A?e=akenzX" TargetMode="External"/><Relationship Id="rId346" Type="http://schemas.openxmlformats.org/officeDocument/2006/relationships/hyperlink" Target="https://www.ieeg.mx/documentos/lineamientos-generales-de-racionalidad-austeridad-disciplina-presupuestal-del-ieeg-para-el-ejercicio-fiscal-2022-pdf/" TargetMode="External"/><Relationship Id="rId109" Type="http://schemas.openxmlformats.org/officeDocument/2006/relationships/hyperlink" Target="https://ieeg-my.sharepoint.com/:b:/g/personal/transparencia_ieeg_org_mx/EX4RhiX8pa5OkS44TplkoFkBKEacj1o-6glFGSKporc9vQ?e=LbQZYC" TargetMode="External"/><Relationship Id="rId108" Type="http://schemas.openxmlformats.org/officeDocument/2006/relationships/hyperlink" Target="https://ieeg-my.sharepoint.com/:b:/g/personal/transparencia_ieeg_org_mx/EXA36Sx5VmJLjwZhKw9CpbgBZrwNUAgwYF0QiyvQRWfyDQ?e=cjs1W5" TargetMode="External"/><Relationship Id="rId229" Type="http://schemas.openxmlformats.org/officeDocument/2006/relationships/hyperlink" Target="https://ieeg-my.sharepoint.com/:b:/g/personal/transparencia_ieeg_org_mx/ERIfBApiEExHky1AAI1VAOsB_gl5G9U1BZ-Pysw4bV630A?e=EUtA7K" TargetMode="External"/><Relationship Id="rId220" Type="http://schemas.openxmlformats.org/officeDocument/2006/relationships/hyperlink" Target="https://ieeg-my.sharepoint.com/:b:/g/personal/transparencia_ieeg_org_mx/Ea-XCu2SFbJMuXCUazKvDqoBLbZlbQA4IJxmhOSVsV1jaA?e=GGFAC5" TargetMode="External"/><Relationship Id="rId341" Type="http://schemas.openxmlformats.org/officeDocument/2006/relationships/hyperlink" Target="https://www.ieeg.mx/documentos/lineamientos-generales-de-racionalidad-austeridad-disciplina-presupuestal-del-ieeg-para-el-ejercicio-fiscal-2022-pdf/" TargetMode="External"/><Relationship Id="rId340" Type="http://schemas.openxmlformats.org/officeDocument/2006/relationships/hyperlink" Target="https://www.ieeg.mx/documentos/lineamientos-generales-de-racionalidad-austeridad-disciplina-presupuestal-del-ieeg-para-el-ejercicio-fiscal-2022-pdf/" TargetMode="External"/><Relationship Id="rId103" Type="http://schemas.openxmlformats.org/officeDocument/2006/relationships/hyperlink" Target="https://ieeg-my.sharepoint.com/:b:/g/personal/transparencia_ieeg_org_mx/EWkYw5SS0K9OoGPRfcMkYuEB8xaRrGjSqKX-nfeoIJ-urg?e=S0tLCv" TargetMode="External"/><Relationship Id="rId224" Type="http://schemas.openxmlformats.org/officeDocument/2006/relationships/hyperlink" Target="https://ieeg-my.sharepoint.com/:b:/g/personal/transparencia_ieeg_org_mx/EU4YLLWYNgpCka3eRnMQgcoBY-YEXid5uSKnnRt67Md2Ag?e=dJFTPw" TargetMode="External"/><Relationship Id="rId345" Type="http://schemas.openxmlformats.org/officeDocument/2006/relationships/hyperlink" Target="https://www.ieeg.mx/documentos/lineamientos-generales-de-racionalidad-austeridad-disciplina-presupuestal-del-ieeg-para-el-ejercicio-fiscal-2022-pdf/" TargetMode="External"/><Relationship Id="rId102" Type="http://schemas.openxmlformats.org/officeDocument/2006/relationships/hyperlink" Target="https://ieeg-my.sharepoint.com/:b:/g/personal/transparencia_ieeg_org_mx/EQkWLRZNg-NBvpNiLdQIrTEBOPxv3I3eZEIZIic-YZdpEA?e=o51Tm6" TargetMode="External"/><Relationship Id="rId223" Type="http://schemas.openxmlformats.org/officeDocument/2006/relationships/hyperlink" Target="https://ieeg-my.sharepoint.com/:b:/g/personal/transparencia_ieeg_org_mx/Eelvyjre7kdDt_0uWNpbA8gBOARBAKmeQePqGrUuUGjtTg?e=i8b1xf" TargetMode="External"/><Relationship Id="rId344" Type="http://schemas.openxmlformats.org/officeDocument/2006/relationships/hyperlink" Target="https://www.ieeg.mx/documentos/lineamientos-generales-de-racionalidad-austeridad-disciplina-presupuestal-del-ieeg-para-el-ejercicio-fiscal-2022-pdf/" TargetMode="External"/><Relationship Id="rId101" Type="http://schemas.openxmlformats.org/officeDocument/2006/relationships/hyperlink" Target="https://ieeg-my.sharepoint.com/:b:/g/personal/transparencia_ieeg_org_mx/ES1rOWXNsoxNi8E0lZyd9lgBWEjwkeneFdgV3YzxP5v8FQ?e=BkH7cp" TargetMode="External"/><Relationship Id="rId222" Type="http://schemas.openxmlformats.org/officeDocument/2006/relationships/hyperlink" Target="https://ieeg-my.sharepoint.com/:b:/g/personal/transparencia_ieeg_org_mx/EYFJJNXMrDBAkUdZsOIjFUwBpJ3V4yG494QI3913W29j9g?e=3hIIL9" TargetMode="External"/><Relationship Id="rId343" Type="http://schemas.openxmlformats.org/officeDocument/2006/relationships/hyperlink" Target="https://www.ieeg.mx/documentos/lineamientos-generales-de-racionalidad-austeridad-disciplina-presupuestal-del-ieeg-para-el-ejercicio-fiscal-2022-pdf/" TargetMode="External"/><Relationship Id="rId100" Type="http://schemas.openxmlformats.org/officeDocument/2006/relationships/hyperlink" Target="https://ieeg-my.sharepoint.com/:b:/g/personal/transparencia_ieeg_org_mx/ETFt4FFUNUhBkYGALAzSim8BMzY8NIZbU5za1MQblNWG3Q?e=EIuGNg" TargetMode="External"/><Relationship Id="rId221" Type="http://schemas.openxmlformats.org/officeDocument/2006/relationships/hyperlink" Target="https://ieeg-my.sharepoint.com/:b:/g/personal/transparencia_ieeg_org_mx/EVkk1gJXzfdBvakx6ZQ7d4kBRhfQT8blusW8S0gYJXPT8w?e=u8OFzi" TargetMode="External"/><Relationship Id="rId342" Type="http://schemas.openxmlformats.org/officeDocument/2006/relationships/hyperlink" Target="https://ieeg-my.sharepoint.com/:b:/g/personal/transparencia_ieeg_org_mx/EcPur7aOJtBEhrsJoVrJ7bIBVuJhP6sZP8OuhTyWMJqzdQ?e=noKfRA" TargetMode="External"/><Relationship Id="rId217" Type="http://schemas.openxmlformats.org/officeDocument/2006/relationships/hyperlink" Target="https://ieeg-my.sharepoint.com/:b:/g/personal/transparencia_ieeg_org_mx/EaD26ttZVNlGisAqjH8MqE8BjFBinOUK5wzOgOQF37z71Q?e=THwJGe" TargetMode="External"/><Relationship Id="rId338" Type="http://schemas.openxmlformats.org/officeDocument/2006/relationships/hyperlink" Target="https://www.ieeg.mx/documentos/lineamientos-generales-de-racionalidad-austeridad-disciplina-presupuestal-del-ieeg-para-el-ejercicio-fiscal-2022-pdf/" TargetMode="External"/><Relationship Id="rId216" Type="http://schemas.openxmlformats.org/officeDocument/2006/relationships/hyperlink" Target="https://ieeg-my.sharepoint.com/:b:/g/personal/transparencia_ieeg_org_mx/EVw7VYOxI9VLmIWM277bKKgBM7Vz0egcX8XM21I6iuPKHA?e=iVJ9NM" TargetMode="External"/><Relationship Id="rId337" Type="http://schemas.openxmlformats.org/officeDocument/2006/relationships/hyperlink" Target="https://ieeg-my.sharepoint.com/:b:/g/personal/transparencia_ieeg_org_mx/ESfvqrO-02JBsktgdHZN4z4BieOAwkaCyhvj0nIHVTen7Q?e=D2Pgqa" TargetMode="External"/><Relationship Id="rId215" Type="http://schemas.openxmlformats.org/officeDocument/2006/relationships/hyperlink" Target="https://ieeg-my.sharepoint.com/:b:/g/personal/transparencia_ieeg_org_mx/EdeIgwyL-XxLrA3chJj73D0BXLcJzwFgRXxV-M23Id-7oQ?e=GdVEyI" TargetMode="External"/><Relationship Id="rId336" Type="http://schemas.openxmlformats.org/officeDocument/2006/relationships/hyperlink" Target="https://www.ieeg.mx/documentos/lineamientos-generales-de-racionalidad-austeridad-disciplina-presupuestal-del-ieeg-para-el-ejercicio-fiscal-2022-pdf/" TargetMode="External"/><Relationship Id="rId214" Type="http://schemas.openxmlformats.org/officeDocument/2006/relationships/hyperlink" Target="https://ieeg-my.sharepoint.com/:b:/g/personal/transparencia_ieeg_org_mx/EdvaEhYsxZ9Ciyx3dDl47EkB0MipplCgxOwZjyplqMrpZw?e=nDljXC" TargetMode="External"/><Relationship Id="rId335" Type="http://schemas.openxmlformats.org/officeDocument/2006/relationships/hyperlink" Target="https://ieeg-my.sharepoint.com/:b:/g/personal/transparencia_ieeg_org_mx/ESZ2fef-2WNCvoDFrLxraJwBA2qqVKr02MJJ9KfBJmK8eA?e=ckOo8T" TargetMode="External"/><Relationship Id="rId219" Type="http://schemas.openxmlformats.org/officeDocument/2006/relationships/hyperlink" Target="https://ieeg-my.sharepoint.com/:b:/g/personal/transparencia_ieeg_org_mx/EatJfAkC7GxDuKXvD8lw-MUB1u3jBn4F3_u5d6fa8uoSfw?e=13KOpH" TargetMode="External"/><Relationship Id="rId218" Type="http://schemas.openxmlformats.org/officeDocument/2006/relationships/hyperlink" Target="https://ieeg-my.sharepoint.com/:b:/g/personal/transparencia_ieeg_org_mx/EVCM5uMw0RROiK_kqeR2DfIBE81CE4VL-aLQklYqRmxz0w?e=EJrtGs" TargetMode="External"/><Relationship Id="rId339" Type="http://schemas.openxmlformats.org/officeDocument/2006/relationships/hyperlink" Target="https://ieeg-my.sharepoint.com/:b:/g/personal/transparencia_ieeg_org_mx/EfKeDWO-CGRAttTG4em-SqYB09SJJ494Nv1QabcnG8Cy5A?e=h8GeIw" TargetMode="External"/><Relationship Id="rId330" Type="http://schemas.openxmlformats.org/officeDocument/2006/relationships/hyperlink" Target="https://www.ieeg.mx/documentos/lineamientos-generales-de-racionalidad-austeridad-disciplina-presupuestal-del-ieeg-para-el-ejercicio-fiscal-2022-pdf/" TargetMode="External"/><Relationship Id="rId213" Type="http://schemas.openxmlformats.org/officeDocument/2006/relationships/hyperlink" Target="https://ieeg-my.sharepoint.com/:b:/g/personal/transparencia_ieeg_org_mx/EetCJwUBylNMsWpY8fTiUk4BaWs-8QL_c2Y3LxmTPuGhJQ?e=APAdNE" TargetMode="External"/><Relationship Id="rId334" Type="http://schemas.openxmlformats.org/officeDocument/2006/relationships/hyperlink" Target="https://www.ieeg.mx/documentos/lineamientos-generales-de-racionalidad-austeridad-disciplina-presupuestal-del-ieeg-para-el-ejercicio-fiscal-2022-pdf/" TargetMode="External"/><Relationship Id="rId212" Type="http://schemas.openxmlformats.org/officeDocument/2006/relationships/hyperlink" Target="https://ieeg-my.sharepoint.com/:b:/g/personal/transparencia_ieeg_org_mx/Eb7fsZGXoUJIsjZUIYUkVysBxmBl4lj2nlrmi1pgiLEoqw?e=BQdXUY" TargetMode="External"/><Relationship Id="rId333" Type="http://schemas.openxmlformats.org/officeDocument/2006/relationships/hyperlink" Target="https://ieeg-my.sharepoint.com/:b:/g/personal/transparencia_ieeg_org_mx/EeeSCPV9fRJLrVM-j3IAo5AB4W02bLPjaRBKuPfTUTGUhA?e=Z2iaDh" TargetMode="External"/><Relationship Id="rId211" Type="http://schemas.openxmlformats.org/officeDocument/2006/relationships/hyperlink" Target="https://ieeg-my.sharepoint.com/:b:/g/personal/transparencia_ieeg_org_mx/EZ-9Nvwnl2JIlc9SAKVn5SABF1TQcyt9-0om2RY1HKeHmg?e=fLMWcK" TargetMode="External"/><Relationship Id="rId332" Type="http://schemas.openxmlformats.org/officeDocument/2006/relationships/hyperlink" Target="https://www.ieeg.mx/documentos/lineamientos-generales-de-racionalidad-austeridad-disciplina-presupuestal-del-ieeg-para-el-ejercicio-fiscal-2022-pdf/" TargetMode="External"/><Relationship Id="rId210" Type="http://schemas.openxmlformats.org/officeDocument/2006/relationships/hyperlink" Target="https://ieeg-my.sharepoint.com/:b:/g/personal/transparencia_ieeg_org_mx/EUboLva3Sa9DhQ-2wQ7vEdkB_SLBgK0jWKmhKxIb6HygZw?e=QYWImj" TargetMode="External"/><Relationship Id="rId331" Type="http://schemas.openxmlformats.org/officeDocument/2006/relationships/hyperlink" Target="https://ieeg-my.sharepoint.com/:b:/g/personal/transparencia_ieeg_org_mx/EdwIhJ6l8T1Mhk4XN0TG-EMBMpKgoO_Vnb3eKAyikXQM9w?e=Bq9Tm9" TargetMode="External"/><Relationship Id="rId370" Type="http://schemas.openxmlformats.org/officeDocument/2006/relationships/hyperlink" Target="https://www.ieeg.mx/documentos/lineamientos-generales-de-racionalidad-austeridad-disciplina-presupuestal-del-ieeg-para-el-ejercicio-fiscal-2022-pdf/" TargetMode="External"/><Relationship Id="rId129" Type="http://schemas.openxmlformats.org/officeDocument/2006/relationships/hyperlink" Target="https://ieeg-my.sharepoint.com/:b:/g/personal/transparencia_ieeg_org_mx/EYd-VNsea6ROsTp13ktICiYB4pA6LiFWanjRZ4kHhHpmEQ?e=uYSxlz" TargetMode="External"/><Relationship Id="rId128" Type="http://schemas.openxmlformats.org/officeDocument/2006/relationships/hyperlink" Target="https://ieeg-my.sharepoint.com/:b:/g/personal/transparencia_ieeg_org_mx/EdAZ2xjxU9ZHlWa4nbndo08BlfJFWh4E5_WqsBYKm-Tjjw?e=IshdBc" TargetMode="External"/><Relationship Id="rId249" Type="http://schemas.openxmlformats.org/officeDocument/2006/relationships/hyperlink" Target="https://ieeg-my.sharepoint.com/:b:/g/personal/transparencia_ieeg_org_mx/ESVVBORkZ-dJvaqWnTxyyO8B8ojp2aII12jsgMGEp9ypUQ?e=8vfAbg" TargetMode="External"/><Relationship Id="rId127" Type="http://schemas.openxmlformats.org/officeDocument/2006/relationships/hyperlink" Target="https://ieeg-my.sharepoint.com/:b:/g/personal/transparencia_ieeg_org_mx/EbUkuOhidgpJoQu09AaxWIcB4vHj62JcWrNdjtZnLxC_kw?e=9oqspg" TargetMode="External"/><Relationship Id="rId248" Type="http://schemas.openxmlformats.org/officeDocument/2006/relationships/hyperlink" Target="https://ieeg-my.sharepoint.com/:b:/g/personal/transparencia_ieeg_org_mx/EebQ4RxPn1BLlhNggU-yCrYBc4ojVj0sblZobtWQAykZtg?e=aPGWlt" TargetMode="External"/><Relationship Id="rId369" Type="http://schemas.openxmlformats.org/officeDocument/2006/relationships/hyperlink" Target="https://www.ieeg.mx/documentos/lineamientos-generales-de-racionalidad-austeridad-disciplina-presupuestal-del-ieeg-para-el-ejercicio-fiscal-2022-pdf/" TargetMode="External"/><Relationship Id="rId126" Type="http://schemas.openxmlformats.org/officeDocument/2006/relationships/hyperlink" Target="https://ieeg-my.sharepoint.com/:b:/g/personal/transparencia_ieeg_org_mx/ERrLzh1OO29NkRqg4XuXXCwBJ0sUtLCsLYYXbjr-TlcdBw?e=aMh99W" TargetMode="External"/><Relationship Id="rId247" Type="http://schemas.openxmlformats.org/officeDocument/2006/relationships/hyperlink" Target="https://ieeg-my.sharepoint.com/:b:/g/personal/transparencia_ieeg_org_mx/Ed4jNKodAd9AiXiIbCpdPLsBt6nhNeFOzNoji3e3Z1ZDTA?e=7cKY5A" TargetMode="External"/><Relationship Id="rId368" Type="http://schemas.openxmlformats.org/officeDocument/2006/relationships/hyperlink" Target="https://ieeg-my.sharepoint.com/:b:/g/personal/transparencia_ieeg_org_mx/EdOSxB0w6U9Lg_MPcCER9v0BuAUBqEU6g6P2ICQopQ3m4w?e=d1XjHV" TargetMode="External"/><Relationship Id="rId121" Type="http://schemas.openxmlformats.org/officeDocument/2006/relationships/hyperlink" Target="https://ieeg-my.sharepoint.com/:b:/g/personal/transparencia_ieeg_org_mx/Ec-gBjkyzEtDnU0Q1EfGJ0oBP94TxZmAQJF9ruzaL_eTYA?e=UjqOjR" TargetMode="External"/><Relationship Id="rId242" Type="http://schemas.openxmlformats.org/officeDocument/2006/relationships/hyperlink" Target="https://ieeg-my.sharepoint.com/:b:/g/personal/transparencia_ieeg_org_mx/EaHk0-B-vsRErr35bGkJ8LkBLvAKCBnc6b2C9SzhHySKbA?e=FfpuQg" TargetMode="External"/><Relationship Id="rId363" Type="http://schemas.openxmlformats.org/officeDocument/2006/relationships/hyperlink" Target="https://www.ieeg.mx/documentos/lineamientos-generales-de-racionalidad-austeridad-disciplina-presupuestal-del-ieeg-para-el-ejercicio-fiscal-2022-pdf/" TargetMode="External"/><Relationship Id="rId120" Type="http://schemas.openxmlformats.org/officeDocument/2006/relationships/hyperlink" Target="https://ieeg-my.sharepoint.com/:b:/g/personal/transparencia_ieeg_org_mx/EehmO7Jj1FFCnermkjrF_YAB3GHOtZlEg3uBrC2n83Hhcg?e=lsOLNz" TargetMode="External"/><Relationship Id="rId241" Type="http://schemas.openxmlformats.org/officeDocument/2006/relationships/hyperlink" Target="https://ieeg-my.sharepoint.com/:b:/g/personal/transparencia_ieeg_org_mx/EYZdF7hRt-VKoTo-MNu6vAoBMA7cfuEsnR1GVAcyzNSeJw?e=Wtw7DL" TargetMode="External"/><Relationship Id="rId362" Type="http://schemas.openxmlformats.org/officeDocument/2006/relationships/hyperlink" Target="https://ieeg-my.sharepoint.com/:b:/g/personal/transparencia_ieeg_org_mx/EVXyT7MKifVCjba2KRFNk9sBJxQ0ZM7l4GuTSudRXrsl0Q?e=kTqxrg" TargetMode="External"/><Relationship Id="rId240" Type="http://schemas.openxmlformats.org/officeDocument/2006/relationships/hyperlink" Target="https://ieeg-my.sharepoint.com/:b:/g/personal/transparencia_ieeg_org_mx/EcgWiE85KWVBqft0WNTKCnYBceo8V97MiZH7SDRd3bhjeA?e=b8usvL" TargetMode="External"/><Relationship Id="rId361" Type="http://schemas.openxmlformats.org/officeDocument/2006/relationships/hyperlink" Target="https://www.ieeg.mx/documentos/lineamientos-generales-de-racionalidad-austeridad-disciplina-presupuestal-del-ieeg-para-el-ejercicio-fiscal-2022-pdf/" TargetMode="External"/><Relationship Id="rId360" Type="http://schemas.openxmlformats.org/officeDocument/2006/relationships/hyperlink" Target="https://ieeg-my.sharepoint.com/:b:/g/personal/transparencia_ieeg_org_mx/EezZLoJ9GLRFnqztIdCz5JABWoyOaa93tWGNcJLutadQLA?e=BkyAWz" TargetMode="External"/><Relationship Id="rId125" Type="http://schemas.openxmlformats.org/officeDocument/2006/relationships/hyperlink" Target="https://ieeg-my.sharepoint.com/:b:/g/personal/transparencia_ieeg_org_mx/EYjP0bTmXvdEnbAMF176YwkBIMYQTFKgwBbMJR4WHoL1_g?e=qwaxpg" TargetMode="External"/><Relationship Id="rId246" Type="http://schemas.openxmlformats.org/officeDocument/2006/relationships/hyperlink" Target="https://ieeg-my.sharepoint.com/:b:/g/personal/transparencia_ieeg_org_mx/EcLZZTgRgPpPoMlAB9OsxcgBq1w66Kn3LNKHFhGLI7fkeQ?e=VtMPUO" TargetMode="External"/><Relationship Id="rId367" Type="http://schemas.openxmlformats.org/officeDocument/2006/relationships/hyperlink" Target="https://www.ieeg.mx/documentos/lineamientos-generales-de-racionalidad-austeridad-disciplina-presupuestal-del-ieeg-para-el-ejercicio-fiscal-2022-pdf/" TargetMode="External"/><Relationship Id="rId124" Type="http://schemas.openxmlformats.org/officeDocument/2006/relationships/hyperlink" Target="https://ieeg-my.sharepoint.com/:b:/g/personal/transparencia_ieeg_org_mx/EenqORGcQF9Lh2GZ06usDXABF8-hqjrQ_qOj00Zo6jR1jw?e=WsS3tb" TargetMode="External"/><Relationship Id="rId245" Type="http://schemas.openxmlformats.org/officeDocument/2006/relationships/hyperlink" Target="https://ieeg-my.sharepoint.com/:b:/g/personal/transparencia_ieeg_org_mx/EaCUzfVbvwtMsqpRh23eFzwBssT91pzn9W1py8DYJKdGhQ?e=fEAdJK" TargetMode="External"/><Relationship Id="rId366" Type="http://schemas.openxmlformats.org/officeDocument/2006/relationships/hyperlink" Target="https://ieeg-my.sharepoint.com/:b:/g/personal/transparencia_ieeg_org_mx/ESMCqlJ6QGBHkam0bbOzne0BMHAs4VzMJMq3jDbU6Nw3hA?e=Lj9bz5" TargetMode="External"/><Relationship Id="rId123" Type="http://schemas.openxmlformats.org/officeDocument/2006/relationships/hyperlink" Target="https://ieeg-my.sharepoint.com/:b:/g/personal/transparencia_ieeg_org_mx/ETolD9_LZ4lMpETdJ0VjrzoBKgsjcZSoCx4fLCv69g2qvw?e=STsHcx" TargetMode="External"/><Relationship Id="rId244" Type="http://schemas.openxmlformats.org/officeDocument/2006/relationships/hyperlink" Target="https://ieeg-my.sharepoint.com/:b:/g/personal/transparencia_ieeg_org_mx/EbCfyRvJg7xDhge0GgkjOvkBUuGhVjYYczU_5v1dxpAbPg?e=B6tiU1" TargetMode="External"/><Relationship Id="rId365" Type="http://schemas.openxmlformats.org/officeDocument/2006/relationships/hyperlink" Target="https://www.ieeg.mx/documentos/lineamientos-generales-de-racionalidad-austeridad-disciplina-presupuestal-del-ieeg-para-el-ejercicio-fiscal-2022-pdf/" TargetMode="External"/><Relationship Id="rId122" Type="http://schemas.openxmlformats.org/officeDocument/2006/relationships/hyperlink" Target="https://ieeg-my.sharepoint.com/:b:/g/personal/transparencia_ieeg_org_mx/EfQTeodgZIBJiHJ3pMFePjEBW3nC_Z62Z50lNDAuywPZKQ?e=b3CJQf" TargetMode="External"/><Relationship Id="rId243" Type="http://schemas.openxmlformats.org/officeDocument/2006/relationships/hyperlink" Target="https://ieeg-my.sharepoint.com/:b:/g/personal/transparencia_ieeg_org_mx/ERREF85wHMJMt5l6qRcB6J0Bra8nxvSCK3-KhMBFXHDzsQ?e=YIewCE" TargetMode="External"/><Relationship Id="rId364" Type="http://schemas.openxmlformats.org/officeDocument/2006/relationships/hyperlink" Target="https://ieeg-my.sharepoint.com/:b:/g/personal/transparencia_ieeg_org_mx/ETYE09BSjDNOplPDuOxWXm0BlNIKYPf6D4w-l6TvpWfLXg?e=Y54wVU" TargetMode="External"/><Relationship Id="rId95" Type="http://schemas.openxmlformats.org/officeDocument/2006/relationships/hyperlink" Target="https://ieeg-my.sharepoint.com/:b:/g/personal/transparencia_ieeg_org_mx/EQGAe1Olk8xMvZ3uXkEXGAQBfFznKLikRe8uYnqlflnrFQ?e=vMgSGt" TargetMode="External"/><Relationship Id="rId94" Type="http://schemas.openxmlformats.org/officeDocument/2006/relationships/hyperlink" Target="https://ieeg-my.sharepoint.com/:b:/g/personal/transparencia_ieeg_org_mx/ETnUbr5Jj-RFpMQVXr3k3KMBPxcIg64l8Z0FfAMmhx-eEg?e=ATl5k1" TargetMode="External"/><Relationship Id="rId97" Type="http://schemas.openxmlformats.org/officeDocument/2006/relationships/hyperlink" Target="https://ieeg-my.sharepoint.com/:b:/g/personal/transparencia_ieeg_org_mx/EbRpjR4bX_1ApaF12iSNfqoBks5pfl9l0h_AZSWaK7iwdg?e=idzzhG" TargetMode="External"/><Relationship Id="rId96" Type="http://schemas.openxmlformats.org/officeDocument/2006/relationships/hyperlink" Target="https://ieeg-my.sharepoint.com/:b:/g/personal/transparencia_ieeg_org_mx/ES9Db7e_RW9Ku3jRGzHqMw4BcJMe51AEOICTHvieYuKWYQ?e=PJ4YuD" TargetMode="External"/><Relationship Id="rId99" Type="http://schemas.openxmlformats.org/officeDocument/2006/relationships/hyperlink" Target="https://ieeg-my.sharepoint.com/:b:/g/personal/transparencia_ieeg_org_mx/Ef7Tgb32Y-pAkZLzotnYQX4BHUBbSQQIyEpzk0jubXyxgg?e=9NP7de" TargetMode="External"/><Relationship Id="rId98" Type="http://schemas.openxmlformats.org/officeDocument/2006/relationships/hyperlink" Target="https://ieeg-my.sharepoint.com/:b:/g/personal/transparencia_ieeg_org_mx/ERLBpd9rMBNAldkKWDQujlsBaLjRxtXsOWin78XDg16k5w?e=4FFyZD" TargetMode="External"/><Relationship Id="rId91" Type="http://schemas.openxmlformats.org/officeDocument/2006/relationships/hyperlink" Target="https://ieeg-my.sharepoint.com/:b:/g/personal/transparencia_ieeg_org_mx/EbtzvvCsSKxItPfGa1VClFcBdt6xn5DcbefMIn0kXoFBFw?e=08ZduG" TargetMode="External"/><Relationship Id="rId90" Type="http://schemas.openxmlformats.org/officeDocument/2006/relationships/hyperlink" Target="https://ieeg-my.sharepoint.com/:b:/g/personal/transparencia_ieeg_org_mx/EXa4N_IV5QtGkchckeKgT-wB8StpWDY_za96XnMc7b7-1w?e=NE22ix" TargetMode="External"/><Relationship Id="rId93" Type="http://schemas.openxmlformats.org/officeDocument/2006/relationships/hyperlink" Target="https://ieeg-my.sharepoint.com/:b:/g/personal/transparencia_ieeg_org_mx/ERbz0LSG31lFv7MU4H8WfAsBST4dtIuHGxuP1qdAot308A?e=QgSaUO" TargetMode="External"/><Relationship Id="rId92" Type="http://schemas.openxmlformats.org/officeDocument/2006/relationships/hyperlink" Target="https://ieeg-my.sharepoint.com/:b:/g/personal/transparencia_ieeg_org_mx/EQoaHaYk4oRPnHgPrp0Or8ABwYXZfWcd5AFSSyY2mYAthg?e=X5tPRq" TargetMode="External"/><Relationship Id="rId118" Type="http://schemas.openxmlformats.org/officeDocument/2006/relationships/hyperlink" Target="https://ieeg-my.sharepoint.com/:b:/g/personal/transparencia_ieeg_org_mx/EekbyGOG1IpGiv8R4yxNcdcBzZyzpY3J-RsWMhmcIpwccQ?e=2XksNJ" TargetMode="External"/><Relationship Id="rId239" Type="http://schemas.openxmlformats.org/officeDocument/2006/relationships/hyperlink" Target="https://ieeg-my.sharepoint.com/:b:/g/personal/transparencia_ieeg_org_mx/EYVsSi8b5olCjshXrDYrlQ4Ba2ixohb_O7V_SGDejxTt7A?e=BGWXFS" TargetMode="External"/><Relationship Id="rId117" Type="http://schemas.openxmlformats.org/officeDocument/2006/relationships/hyperlink" Target="https://ieeg-my.sharepoint.com/:b:/g/personal/transparencia_ieeg_org_mx/EYfT7aqtT9pBmHQOrKBL4JMB9nQarWmnJs3PAgTeHizthg?e=iBdNqD" TargetMode="External"/><Relationship Id="rId238" Type="http://schemas.openxmlformats.org/officeDocument/2006/relationships/hyperlink" Target="https://ieeg-my.sharepoint.com/:b:/g/personal/transparencia_ieeg_org_mx/EXHTxsucAAdJrEe8romf5XYBD4WJkgNi5Sd7WXHaXFo4eg?e=zCCc55" TargetMode="External"/><Relationship Id="rId359" Type="http://schemas.openxmlformats.org/officeDocument/2006/relationships/hyperlink" Target="https://www.ieeg.mx/documentos/lineamientos-generales-de-racionalidad-austeridad-disciplina-presupuestal-del-ieeg-para-el-ejercicio-fiscal-2022-pdf/" TargetMode="External"/><Relationship Id="rId116" Type="http://schemas.openxmlformats.org/officeDocument/2006/relationships/hyperlink" Target="https://ieeg-my.sharepoint.com/:b:/g/personal/transparencia_ieeg_org_mx/EZsuxLkyW6JNvnGV9XbHw9ABwP0VPj36aFNwKJHADkY7tQ?e=thpgQO" TargetMode="External"/><Relationship Id="rId237" Type="http://schemas.openxmlformats.org/officeDocument/2006/relationships/hyperlink" Target="https://ieeg-my.sharepoint.com/:b:/g/personal/transparencia_ieeg_org_mx/EVA7jtogSbdKhnLNx8EBGbABFLD0YNhzuQmuxHT18W_35w?e=tFL80Q" TargetMode="External"/><Relationship Id="rId358" Type="http://schemas.openxmlformats.org/officeDocument/2006/relationships/hyperlink" Target="https://ieeg-my.sharepoint.com/:b:/g/personal/transparencia_ieeg_org_mx/ERXgRfyHLrJGm34IzhbFfccBRWgX6QiKAWrePs3ngMkMow?e=Gde1jI" TargetMode="External"/><Relationship Id="rId115" Type="http://schemas.openxmlformats.org/officeDocument/2006/relationships/hyperlink" Target="https://ieeg-my.sharepoint.com/:b:/g/personal/transparencia_ieeg_org_mx/ESdx67k2w0ZIm-blT4Xbtc4BP8YBmL30ggU59kuTx5gbqw?e=iobzwz" TargetMode="External"/><Relationship Id="rId236" Type="http://schemas.openxmlformats.org/officeDocument/2006/relationships/hyperlink" Target="https://ieeg-my.sharepoint.com/:b:/g/personal/transparencia_ieeg_org_mx/Ec4l-WsnedJApS3oe8Vc4E8BBxu_UUwmrZUfyWNcxNFo4Q?e=bgUQm0" TargetMode="External"/><Relationship Id="rId357" Type="http://schemas.openxmlformats.org/officeDocument/2006/relationships/hyperlink" Target="https://www.ieeg.mx/documentos/lineamientos-generales-de-racionalidad-austeridad-disciplina-presupuestal-del-ieeg-para-el-ejercicio-fiscal-2022-pdf/" TargetMode="External"/><Relationship Id="rId119" Type="http://schemas.openxmlformats.org/officeDocument/2006/relationships/hyperlink" Target="https://ieeg-my.sharepoint.com/:b:/g/personal/transparencia_ieeg_org_mx/EXvXrtoVIh5Mp20SQe2hXQ4B5J9nLYAccDrkrVrDlqBc9g?e=5PAWbX" TargetMode="External"/><Relationship Id="rId110" Type="http://schemas.openxmlformats.org/officeDocument/2006/relationships/hyperlink" Target="https://ieeg-my.sharepoint.com/:b:/g/personal/transparencia_ieeg_org_mx/ESZKjzUHLH9Ksw1M4LdW1S8B0US545rx3JdZY7f89K_5nA?e=KwbaLG" TargetMode="External"/><Relationship Id="rId231" Type="http://schemas.openxmlformats.org/officeDocument/2006/relationships/hyperlink" Target="https://ieeg-my.sharepoint.com/:b:/g/personal/transparencia_ieeg_org_mx/EczMfTKXNG5BiTx02YSSHmYByh24vIFRN-NneAfIN2De1w?e=K6SgZl" TargetMode="External"/><Relationship Id="rId352" Type="http://schemas.openxmlformats.org/officeDocument/2006/relationships/hyperlink" Target="https://ieeg-my.sharepoint.com/:b:/g/personal/transparencia_ieeg_org_mx/EVZFt1ELevlMi4iLWR8-ahsBhbOQWindyHZOF8GSYp2mnA?e=QUmMUh" TargetMode="External"/><Relationship Id="rId230" Type="http://schemas.openxmlformats.org/officeDocument/2006/relationships/hyperlink" Target="https://ieeg-my.sharepoint.com/:b:/g/personal/transparencia_ieeg_org_mx/EWxh6S_oaY1EraSC5cAPOdoB-ycuOvHrh_8cxmKj1ZElUw?e=lOQbff" TargetMode="External"/><Relationship Id="rId351" Type="http://schemas.openxmlformats.org/officeDocument/2006/relationships/hyperlink" Target="https://www.ieeg.mx/documentos/lineamientos-generales-de-racionalidad-austeridad-disciplina-presupuestal-del-ieeg-para-el-ejercicio-fiscal-2022-pdf/" TargetMode="External"/><Relationship Id="rId350" Type="http://schemas.openxmlformats.org/officeDocument/2006/relationships/hyperlink" Target="https://ieeg-my.sharepoint.com/:b:/g/personal/transparencia_ieeg_org_mx/EcaOowyzvq9Bn5-KQ8GjU4EBZvbh3r0OHAvUG94uwpqq9g?e=AFUNTM" TargetMode="External"/><Relationship Id="rId114" Type="http://schemas.openxmlformats.org/officeDocument/2006/relationships/hyperlink" Target="https://ieeg-my.sharepoint.com/:b:/g/personal/transparencia_ieeg_org_mx/Ea3rwi7H74tEm-nFsIvWfrsBQU5f2RegIyfUqhrw2hgatQ?e=zr8FOh" TargetMode="External"/><Relationship Id="rId235" Type="http://schemas.openxmlformats.org/officeDocument/2006/relationships/hyperlink" Target="https://ieeg-my.sharepoint.com/:b:/g/personal/transparencia_ieeg_org_mx/Eb66JaU8KgVFlXeCOF8IXawBnMDgXH4C7vTvy2MQUL6lqQ?e=gobWAp" TargetMode="External"/><Relationship Id="rId356" Type="http://schemas.openxmlformats.org/officeDocument/2006/relationships/hyperlink" Target="https://ieeg-my.sharepoint.com/:b:/g/personal/transparencia_ieeg_org_mx/Ec6CEtm2RaNIlYlcRkP_BBQB-jh4Ne-cAYss35N6CR4s2Q?e=DP7AIU" TargetMode="External"/><Relationship Id="rId113" Type="http://schemas.openxmlformats.org/officeDocument/2006/relationships/hyperlink" Target="https://ieeg-my.sharepoint.com/:b:/g/personal/transparencia_ieeg_org_mx/Ec6kfde3_8lCkLLDoosI_sEBi6afoPIMBh43tG-hwnC12g?e=SthNT2" TargetMode="External"/><Relationship Id="rId234" Type="http://schemas.openxmlformats.org/officeDocument/2006/relationships/hyperlink" Target="https://ieeg-my.sharepoint.com/:b:/g/personal/transparencia_ieeg_org_mx/EVb5FWUS2ItIuvpDNmEVsM0BiV9fCwjyN0fWvyv4DvG60Q?e=cdXasL" TargetMode="External"/><Relationship Id="rId355" Type="http://schemas.openxmlformats.org/officeDocument/2006/relationships/hyperlink" Target="https://www.ieeg.mx/documentos/lineamientos-generales-de-racionalidad-austeridad-disciplina-presupuestal-del-ieeg-para-el-ejercicio-fiscal-2022-pdf/" TargetMode="External"/><Relationship Id="rId112" Type="http://schemas.openxmlformats.org/officeDocument/2006/relationships/hyperlink" Target="https://ieeg-my.sharepoint.com/:b:/g/personal/transparencia_ieeg_org_mx/EaScSQ2y0NNJpWWYPX3BZzoBir5v7nshEHsdXGo6I_DfmA?e=yCKZL1" TargetMode="External"/><Relationship Id="rId233" Type="http://schemas.openxmlformats.org/officeDocument/2006/relationships/hyperlink" Target="https://ieeg-my.sharepoint.com/:b:/g/personal/transparencia_ieeg_org_mx/EdSvxvGJwhxNvT3Uqdsv8bEBHB-XetJOnbS81lqSb5jLWg?e=8ErufU" TargetMode="External"/><Relationship Id="rId354" Type="http://schemas.openxmlformats.org/officeDocument/2006/relationships/hyperlink" Target="https://ieeg-my.sharepoint.com/:b:/g/personal/transparencia_ieeg_org_mx/ETj7hVqlxKFPoFVLi9x99-QBC-wWZT1av0Ro5VTFU6rkYg?e=y0Y3IS" TargetMode="External"/><Relationship Id="rId111" Type="http://schemas.openxmlformats.org/officeDocument/2006/relationships/hyperlink" Target="https://ieeg-my.sharepoint.com/:b:/g/personal/transparencia_ieeg_org_mx/EX-ePaeqxqBJmV35NKTMNMIBAPZN5dbZ3qUDLgGTQEuXbQ?e=MuATVe" TargetMode="External"/><Relationship Id="rId232" Type="http://schemas.openxmlformats.org/officeDocument/2006/relationships/hyperlink" Target="https://ieeg-my.sharepoint.com/:b:/g/personal/transparencia_ieeg_org_mx/EXVpMHXbvs1Ohex1IYNcd1gB7gktpFVBXd9OwroUAj9UAA?e=jhLkDh" TargetMode="External"/><Relationship Id="rId353" Type="http://schemas.openxmlformats.org/officeDocument/2006/relationships/hyperlink" Target="https://www.ieeg.mx/documentos/lineamientos-generales-de-racionalidad-austeridad-disciplina-presupuestal-del-ieeg-para-el-ejercicio-fiscal-2022-pdf/" TargetMode="External"/><Relationship Id="rId305" Type="http://schemas.openxmlformats.org/officeDocument/2006/relationships/hyperlink" Target="https://www.ieeg.mx/documentos/lineamientos-generales-de-racionalidad-austeridad-disciplina-presupuestal-del-ieeg-para-el-ejercicio-fiscal-2022-pdf/" TargetMode="External"/><Relationship Id="rId426" Type="http://schemas.openxmlformats.org/officeDocument/2006/relationships/hyperlink" Target="https://www.ieeg.mx/documentos/lineamientos-generales-de-racionalidad-austeridad-disciplina-presupuestal-del-ieeg-para-el-ejercicio-fiscal-2022-pdf/" TargetMode="External"/><Relationship Id="rId304" Type="http://schemas.openxmlformats.org/officeDocument/2006/relationships/hyperlink" Target="https://www.ieeg.mx/documentos/lineamientos-generales-de-racionalidad-austeridad-disciplina-presupuestal-del-ieeg-para-el-ejercicio-fiscal-2022-pdf/" TargetMode="External"/><Relationship Id="rId425" Type="http://schemas.openxmlformats.org/officeDocument/2006/relationships/hyperlink" Target="https://ieeg-my.sharepoint.com/:b:/g/personal/transparencia_ieeg_org_mx/EexSS1uofTdMlCJMiybNWz0BJllcgluZ9CpzsV_BXW532w?e=a3wOCG" TargetMode="External"/><Relationship Id="rId303" Type="http://schemas.openxmlformats.org/officeDocument/2006/relationships/hyperlink" Target="https://www.ieeg.mx/documentos/lineamientos-generales-de-racionalidad-austeridad-disciplina-presupuestal-del-ieeg-para-el-ejercicio-fiscal-2022-pdf/" TargetMode="External"/><Relationship Id="rId424" Type="http://schemas.openxmlformats.org/officeDocument/2006/relationships/hyperlink" Target="https://www.ieeg.mx/documentos/lineamientos-generales-de-racionalidad-austeridad-disciplina-presupuestal-del-ieeg-para-el-ejercicio-fiscal-2022-pdf/" TargetMode="External"/><Relationship Id="rId302" Type="http://schemas.openxmlformats.org/officeDocument/2006/relationships/hyperlink" Target="https://ieeg-my.sharepoint.com/:b:/g/personal/transparencia_ieeg_org_mx/EYP6jhDNsPFBhHqaC5_GbKIBQz_ETpDkzitSqxxeleYFXQ?e=8QMsNP" TargetMode="External"/><Relationship Id="rId423" Type="http://schemas.openxmlformats.org/officeDocument/2006/relationships/hyperlink" Target="https://www.ieeg.mx/documentos/lineamientos-generales-de-racionalidad-austeridad-disciplina-presupuestal-del-ieeg-para-el-ejercicio-fiscal-2022-pdf/" TargetMode="External"/><Relationship Id="rId309" Type="http://schemas.openxmlformats.org/officeDocument/2006/relationships/hyperlink" Target="https://www.ieeg.mx/documentos/lineamientos-generales-de-racionalidad-austeridad-disciplina-presupuestal-del-ieeg-para-el-ejercicio-fiscal-2022-pdf/" TargetMode="External"/><Relationship Id="rId308" Type="http://schemas.openxmlformats.org/officeDocument/2006/relationships/hyperlink" Target="https://www.ieeg.mx/documentos/lineamientos-generales-de-racionalidad-austeridad-disciplina-presupuestal-del-ieeg-para-el-ejercicio-fiscal-2022-pdf/" TargetMode="External"/><Relationship Id="rId307" Type="http://schemas.openxmlformats.org/officeDocument/2006/relationships/hyperlink" Target="https://www.ieeg.mx/documentos/lineamientos-generales-de-racionalidad-austeridad-disciplina-presupuestal-del-ieeg-para-el-ejercicio-fiscal-2022-pdf/" TargetMode="External"/><Relationship Id="rId306" Type="http://schemas.openxmlformats.org/officeDocument/2006/relationships/hyperlink" Target="https://www.ieeg.mx/documentos/lineamientos-generales-de-racionalidad-austeridad-disciplina-presupuestal-del-ieeg-para-el-ejercicio-fiscal-2022-pdf/" TargetMode="External"/><Relationship Id="rId427" Type="http://schemas.openxmlformats.org/officeDocument/2006/relationships/drawing" Target="../drawings/drawing1.xml"/><Relationship Id="rId301" Type="http://schemas.openxmlformats.org/officeDocument/2006/relationships/hyperlink" Target="https://ieeg-my.sharepoint.com/:b:/g/personal/transparencia_ieeg_org_mx/ERYVeLFYR-xIslTTMKCIRVEBfyr9dcwJ3CpVkvT_IOiSMQ?e=ekWgzG" TargetMode="External"/><Relationship Id="rId422" Type="http://schemas.openxmlformats.org/officeDocument/2006/relationships/hyperlink" Target="https://ieeg-my.sharepoint.com/:b:/g/personal/transparencia_ieeg_org_mx/Ee9C9NqXXGxMmEHre_0JwiEBNeXCs7_PCli3eIItwGBClg?e=Qpof7f" TargetMode="External"/><Relationship Id="rId300" Type="http://schemas.openxmlformats.org/officeDocument/2006/relationships/hyperlink" Target="https://www.ieeg.mx/documentos/lineamientos-generales-de-racionalidad-austeridad-disciplina-presupuestal-del-ieeg-para-el-ejercicio-fiscal-2022-pdf/" TargetMode="External"/><Relationship Id="rId421" Type="http://schemas.openxmlformats.org/officeDocument/2006/relationships/hyperlink" Target="https://www.ieeg.mx/documentos/lineamientos-generales-de-racionalidad-austeridad-disciplina-presupuestal-del-ieeg-para-el-ejercicio-fiscal-2022-pdf/" TargetMode="External"/><Relationship Id="rId420" Type="http://schemas.openxmlformats.org/officeDocument/2006/relationships/hyperlink" Target="https://ieeg-my.sharepoint.com/:b:/g/personal/transparencia_ieeg_org_mx/EQmtd5GI1jREkOUV-HtD_O0BaoZTqRwPrP0WF039sz5Cxg?e=phVT7j" TargetMode="External"/><Relationship Id="rId415" Type="http://schemas.openxmlformats.org/officeDocument/2006/relationships/hyperlink" Target="https://ieeg-my.sharepoint.com/:b:/g/personal/transparencia_ieeg_org_mx/EUu392q4DwVGkYCDxUXG4DIBtnjP-IG-T-C1PDO_TgwmVg?e=YF9f56" TargetMode="External"/><Relationship Id="rId414" Type="http://schemas.openxmlformats.org/officeDocument/2006/relationships/hyperlink" Target="https://www.ieeg.mx/documentos/lineamientos-generales-de-racionalidad-austeridad-disciplina-presupuestal-del-ieeg-para-el-ejercicio-fiscal-2022-pdf/" TargetMode="External"/><Relationship Id="rId413" Type="http://schemas.openxmlformats.org/officeDocument/2006/relationships/hyperlink" Target="https://ieeg-my.sharepoint.com/:b:/g/personal/transparencia_ieeg_org_mx/ERIjo0oB6TRKmrW_Zf08r2EBSXgBS244yVkv1PygkPvH9w?e=CffOpl" TargetMode="External"/><Relationship Id="rId412" Type="http://schemas.openxmlformats.org/officeDocument/2006/relationships/hyperlink" Target="https://www.ieeg.mx/documentos/lineamientos-generales-de-racionalidad-austeridad-disciplina-presupuestal-del-ieeg-para-el-ejercicio-fiscal-2022-pdf/" TargetMode="External"/><Relationship Id="rId419" Type="http://schemas.openxmlformats.org/officeDocument/2006/relationships/hyperlink" Target="https://www.ieeg.mx/documentos/lineamientos-generales-de-racionalidad-austeridad-disciplina-presupuestal-del-ieeg-para-el-ejercicio-fiscal-2022-pdf/" TargetMode="External"/><Relationship Id="rId418" Type="http://schemas.openxmlformats.org/officeDocument/2006/relationships/hyperlink" Target="https://www.ieeg.mx/documentos/lineamientos-generales-de-racionalidad-austeridad-disciplina-presupuestal-del-ieeg-para-el-ejercicio-fiscal-2022-pdf/" TargetMode="External"/><Relationship Id="rId417" Type="http://schemas.openxmlformats.org/officeDocument/2006/relationships/hyperlink" Target="https://www.ieeg.mx/documentos/lineamientos-generales-de-racionalidad-austeridad-disciplina-presupuestal-del-ieeg-para-el-ejercicio-fiscal-2022-pdf/" TargetMode="External"/><Relationship Id="rId416" Type="http://schemas.openxmlformats.org/officeDocument/2006/relationships/hyperlink" Target="https://www.ieeg.mx/documentos/lineamientos-generales-de-racionalidad-austeridad-disciplina-presupuestal-del-ieeg-para-el-ejercicio-fiscal-2022-pdf/" TargetMode="External"/><Relationship Id="rId411" Type="http://schemas.openxmlformats.org/officeDocument/2006/relationships/hyperlink" Target="https://ieeg-my.sharepoint.com/:b:/g/personal/transparencia_ieeg_org_mx/EUzjZ46x-EZHnjef8YEo9bsBgvSwgJQjqHXTICm338WKMQ?e=hI36Fv" TargetMode="External"/><Relationship Id="rId410" Type="http://schemas.openxmlformats.org/officeDocument/2006/relationships/hyperlink" Target="https://www.ieeg.mx/documentos/lineamientos-generales-de-racionalidad-austeridad-disciplina-presupuestal-del-ieeg-para-el-ejercicio-fiscal-2022-pdf/" TargetMode="External"/><Relationship Id="rId206" Type="http://schemas.openxmlformats.org/officeDocument/2006/relationships/hyperlink" Target="https://ieeg-my.sharepoint.com/:b:/g/personal/transparencia_ieeg_org_mx/EckhAhOyPZFCuwIfih09dNYBaA_cS_uUMPy4mnlG3reFQQ?e=VewCiA" TargetMode="External"/><Relationship Id="rId327" Type="http://schemas.openxmlformats.org/officeDocument/2006/relationships/hyperlink" Target="https://ieeg-my.sharepoint.com/:b:/g/personal/transparencia_ieeg_org_mx/EUnmXIjDd1JKpszsoX9aLfUB0dxTvOP2bXVpCOduct7xUA?e=G4i732" TargetMode="External"/><Relationship Id="rId205" Type="http://schemas.openxmlformats.org/officeDocument/2006/relationships/hyperlink" Target="https://ieeg-my.sharepoint.com/:b:/g/personal/transparencia_ieeg_org_mx/EXLniCAxzm1CuzB9RtPw9_4Be0RVCEpxLXQ6TkCle8BuOA?e=TN9IEi" TargetMode="External"/><Relationship Id="rId326" Type="http://schemas.openxmlformats.org/officeDocument/2006/relationships/hyperlink" Target="https://www.ieeg.mx/documentos/lineamientos-generales-de-racionalidad-austeridad-disciplina-presupuestal-del-ieeg-para-el-ejercicio-fiscal-2022-pdf/" TargetMode="External"/><Relationship Id="rId204" Type="http://schemas.openxmlformats.org/officeDocument/2006/relationships/hyperlink" Target="https://ieeg-my.sharepoint.com/:b:/g/personal/transparencia_ieeg_org_mx/EXrh0QTCOYJMgPHk2MUuAp4B_SfdvZmmYhaGfyxet_HN_A?e=ozgocR" TargetMode="External"/><Relationship Id="rId325" Type="http://schemas.openxmlformats.org/officeDocument/2006/relationships/hyperlink" Target="https://ieeg-my.sharepoint.com/:b:/g/personal/transparencia_ieeg_org_mx/EcE0SZVMWxpDuTBcJSmPl5wBIfdjyMGmVuaeILUmyCFKgg?e=7OCQBX" TargetMode="External"/><Relationship Id="rId203" Type="http://schemas.openxmlformats.org/officeDocument/2006/relationships/hyperlink" Target="https://ieeg-my.sharepoint.com/:b:/g/personal/transparencia_ieeg_org_mx/EeUXWBWvq41JnEWJnFcZTOcBXy_W15iBL0DomiWR6XBb0Q?e=RHjrVQ" TargetMode="External"/><Relationship Id="rId324" Type="http://schemas.openxmlformats.org/officeDocument/2006/relationships/hyperlink" Target="https://www.ieeg.mx/documentos/lineamientos-generales-de-racionalidad-austeridad-disciplina-presupuestal-del-ieeg-para-el-ejercicio-fiscal-2022-pdf/" TargetMode="External"/><Relationship Id="rId209" Type="http://schemas.openxmlformats.org/officeDocument/2006/relationships/hyperlink" Target="https://ieeg-my.sharepoint.com/:b:/g/personal/transparencia_ieeg_org_mx/EWsPuoo-aY1NoopzlZyJ5r8BFpT3JhZg6RP9K-ymwXW6rg?e=VsMwSI" TargetMode="External"/><Relationship Id="rId208" Type="http://schemas.openxmlformats.org/officeDocument/2006/relationships/hyperlink" Target="https://ieeg-my.sharepoint.com/:b:/g/personal/transparencia_ieeg_org_mx/EXCn1nvHeGdPobs-LMLH28gBuD7QNm_62L82cwdAgoGqYQ?e=Dt9oHh" TargetMode="External"/><Relationship Id="rId329" Type="http://schemas.openxmlformats.org/officeDocument/2006/relationships/hyperlink" Target="https://ieeg-my.sharepoint.com/:b:/g/personal/transparencia_ieeg_org_mx/EUTKBpdruAdIomGjGpjVHAIBdTtRP5p-hFDFaWdilwTPzg?e=iL82Tc" TargetMode="External"/><Relationship Id="rId207" Type="http://schemas.openxmlformats.org/officeDocument/2006/relationships/hyperlink" Target="https://ieeg-my.sharepoint.com/:b:/g/personal/transparencia_ieeg_org_mx/Eb04hZMwaX1DrJwqqJDkSXsBcUUtgNnI03YE6pCCVGMxuQ?e=nE3g6u" TargetMode="External"/><Relationship Id="rId328" Type="http://schemas.openxmlformats.org/officeDocument/2006/relationships/hyperlink" Target="https://www.ieeg.mx/documentos/lineamientos-generales-de-racionalidad-austeridad-disciplina-presupuestal-del-ieeg-para-el-ejercicio-fiscal-2022-pdf/" TargetMode="External"/><Relationship Id="rId202" Type="http://schemas.openxmlformats.org/officeDocument/2006/relationships/hyperlink" Target="https://ieeg-my.sharepoint.com/:b:/g/personal/transparencia_ieeg_org_mx/ET3mnr695iNNvGjnG8Y8xXkB_kwqt3lSrLHTtakD9WOHxA?e=oIFakA" TargetMode="External"/><Relationship Id="rId323" Type="http://schemas.openxmlformats.org/officeDocument/2006/relationships/hyperlink" Target="https://ieeg-my.sharepoint.com/:b:/g/personal/transparencia_ieeg_org_mx/EbpX0BJ8joRPsZM-NaC3H08BN4eb4OsKYliB92nMcESm6g?e=upjPKv" TargetMode="External"/><Relationship Id="rId201" Type="http://schemas.openxmlformats.org/officeDocument/2006/relationships/hyperlink" Target="https://ieeg-my.sharepoint.com/:b:/g/personal/transparencia_ieeg_org_mx/EdaDCbrThVVBh4SoByYwiVMBCObIQk896AAf9OdtLbNexQ?e=XoiGHQ" TargetMode="External"/><Relationship Id="rId322" Type="http://schemas.openxmlformats.org/officeDocument/2006/relationships/hyperlink" Target="https://ieeg-my.sharepoint.com/:b:/g/personal/transparencia_ieeg_org_mx/EcUx6TlpoeBDheUDN_unYCkBxnRb4saaZ_vGtYVWCAuI6Q?e=f4Qtat" TargetMode="External"/><Relationship Id="rId200" Type="http://schemas.openxmlformats.org/officeDocument/2006/relationships/hyperlink" Target="https://ieeg-my.sharepoint.com/:b:/g/personal/transparencia_ieeg_org_mx/Eb4_as5q9lhPuZpUzEWdl9UBASj0IYnUcnpOEkuzXGfV9A?e=L8zAvn" TargetMode="External"/><Relationship Id="rId321" Type="http://schemas.openxmlformats.org/officeDocument/2006/relationships/hyperlink" Target="https://ieeg-my.sharepoint.com/:b:/g/personal/transparencia_ieeg_org_mx/EXbaN7LmoaxBnBofcLpyhVEB7ZfSoHiBlZJ74cnJz1fnUA?e=tyS0Zc" TargetMode="External"/><Relationship Id="rId320" Type="http://schemas.openxmlformats.org/officeDocument/2006/relationships/hyperlink" Target="https://ieeg-my.sharepoint.com/:b:/g/personal/transparencia_ieeg_org_mx/Eb8GZS2brWJJu_QVhzMiaNMBhw6NnZizxuglw3el7P125A?e=e8SGb0" TargetMode="External"/><Relationship Id="rId316" Type="http://schemas.openxmlformats.org/officeDocument/2006/relationships/hyperlink" Target="https://www.ieeg.mx/documentos/lineamientos-generales-de-racionalidad-austeridad-disciplina-presupuestal-del-ieeg-para-el-ejercicio-fiscal-2022-pdf/" TargetMode="External"/><Relationship Id="rId315" Type="http://schemas.openxmlformats.org/officeDocument/2006/relationships/hyperlink" Target="https://www.ieeg.mx/documentos/lineamientos-generales-de-racionalidad-austeridad-disciplina-presupuestal-del-ieeg-para-el-ejercicio-fiscal-2022-pdf/" TargetMode="External"/><Relationship Id="rId314" Type="http://schemas.openxmlformats.org/officeDocument/2006/relationships/hyperlink" Target="https://www.ieeg.mx/documentos/lineamientos-generales-de-racionalidad-austeridad-disciplina-presupuestal-del-ieeg-para-el-ejercicio-fiscal-2022-pdf/" TargetMode="External"/><Relationship Id="rId313" Type="http://schemas.openxmlformats.org/officeDocument/2006/relationships/hyperlink" Target="https://www.ieeg.mx/documentos/lineamientos-generales-de-racionalidad-austeridad-disciplina-presupuestal-del-ieeg-para-el-ejercicio-fiscal-2022-pdf/" TargetMode="External"/><Relationship Id="rId319" Type="http://schemas.openxmlformats.org/officeDocument/2006/relationships/hyperlink" Target="https://www.ieeg.mx/documentos/lineamientos-generales-de-racionalidad-austeridad-disciplina-presupuestal-del-ieeg-para-el-ejercicio-fiscal-2022-pdf/" TargetMode="External"/><Relationship Id="rId318" Type="http://schemas.openxmlformats.org/officeDocument/2006/relationships/hyperlink" Target="https://www.ieeg.mx/documentos/lineamientos-generales-de-racionalidad-austeridad-disciplina-presupuestal-del-ieeg-para-el-ejercicio-fiscal-2022-pdf/" TargetMode="External"/><Relationship Id="rId317" Type="http://schemas.openxmlformats.org/officeDocument/2006/relationships/hyperlink" Target="https://www.ieeg.mx/documentos/lineamientos-generales-de-racionalidad-austeridad-disciplina-presupuestal-del-ieeg-para-el-ejercicio-fiscal-2022-pdf/" TargetMode="External"/><Relationship Id="rId312" Type="http://schemas.openxmlformats.org/officeDocument/2006/relationships/hyperlink" Target="https://www.ieeg.mx/documentos/lineamientos-generales-de-racionalidad-austeridad-disciplina-presupuestal-del-ieeg-para-el-ejercicio-fiscal-2022-pdf/" TargetMode="External"/><Relationship Id="rId311" Type="http://schemas.openxmlformats.org/officeDocument/2006/relationships/hyperlink" Target="https://www.ieeg.mx/documentos/lineamientos-generales-de-racionalidad-austeridad-disciplina-presupuestal-del-ieeg-para-el-ejercicio-fiscal-2022-pdf/" TargetMode="External"/><Relationship Id="rId310" Type="http://schemas.openxmlformats.org/officeDocument/2006/relationships/hyperlink" Target="https://www.ieeg.mx/documentos/lineamientos-generales-de-racionalidad-austeridad-disciplina-presupuestal-del-ieeg-para-el-ejercicio-fiscal-2022-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90" Type="http://schemas.openxmlformats.org/officeDocument/2006/relationships/hyperlink" Target="https://ieeg-my.sharepoint.com/:b:/g/personal/transparencia_ieeg_org_mx/EXVSlvMHUl5FsEXg8G4D6bABDDiiaX-WivPw3T3J1WCGmQ?e=GoqvvR" TargetMode="External"/><Relationship Id="rId194" Type="http://schemas.openxmlformats.org/officeDocument/2006/relationships/hyperlink" Target="https://ieeg-my.sharepoint.com/:b:/g/personal/transparencia_ieeg_org_mx/Ea3TAWuGAZ5EvbO9P38oe1ABokS4q78YhkmQyc7XDHj8Jw?e=SkuBFP" TargetMode="External"/><Relationship Id="rId193" Type="http://schemas.openxmlformats.org/officeDocument/2006/relationships/hyperlink" Target="https://ieeg-my.sharepoint.com/:b:/g/personal/transparencia_ieeg_org_mx/EaGJNwHG4mVAgV4ZfxltaKUB9sWf9jxD-I0Z1qcp4NGU7A?e=0EqNQu" TargetMode="External"/><Relationship Id="rId192" Type="http://schemas.openxmlformats.org/officeDocument/2006/relationships/hyperlink" Target="https://ieeg-my.sharepoint.com/:b:/g/personal/transparencia_ieeg_org_mx/Ea_9ReZWH0BGlkU_TVip4iYBvzt64cZKsWKCh6IcvqzM5A?e=kNv0TL" TargetMode="External"/><Relationship Id="rId191" Type="http://schemas.openxmlformats.org/officeDocument/2006/relationships/hyperlink" Target="https://ieeg-my.sharepoint.com/:b:/g/personal/transparencia_ieeg_org_mx/EZskSxorpPlIpAx4iBH2__8BzocwXGTmfPKaJFH--4uXmg?e=ffH38y" TargetMode="External"/><Relationship Id="rId187" Type="http://schemas.openxmlformats.org/officeDocument/2006/relationships/hyperlink" Target="https://ieeg-my.sharepoint.com/:b:/g/personal/transparencia_ieeg_org_mx/ERt7-tnfsJVCncrlfC3bW84B1cSY77uX22Drm5jBu_PvaA?e=xkYWwi" TargetMode="External"/><Relationship Id="rId186" Type="http://schemas.openxmlformats.org/officeDocument/2006/relationships/hyperlink" Target="https://ieeg-my.sharepoint.com/:b:/g/personal/transparencia_ieeg_org_mx/EcEMMrFfemBJhgxomFSE2M8BUjIQn2nDm6-gn2ksXYaA2g?e=d3sKns" TargetMode="External"/><Relationship Id="rId185" Type="http://schemas.openxmlformats.org/officeDocument/2006/relationships/hyperlink" Target="https://ieeg-my.sharepoint.com/:b:/g/personal/transparencia_ieeg_org_mx/EVlKl9ZlzkpCsLcGSdjKgXsBrmwnMFx8w6ZLIYYd8zV2vQ?e=NO2fg5" TargetMode="External"/><Relationship Id="rId184" Type="http://schemas.openxmlformats.org/officeDocument/2006/relationships/hyperlink" Target="https://ieeg-my.sharepoint.com/:b:/g/personal/transparencia_ieeg_org_mx/ES_NVqW5jK1OkpKOiFaIqO8BMqzGLVjbG-yWi12aOoBFkA?e=ghImhf" TargetMode="External"/><Relationship Id="rId189" Type="http://schemas.openxmlformats.org/officeDocument/2006/relationships/hyperlink" Target="https://ieeg-my.sharepoint.com/:b:/g/personal/transparencia_ieeg_org_mx/EbY-MlxieJ5IijDV9VPCD24BqvuVhfK11e1VAwI2qRZMXg?e=qlhFb5" TargetMode="External"/><Relationship Id="rId188" Type="http://schemas.openxmlformats.org/officeDocument/2006/relationships/hyperlink" Target="https://ieeg-my.sharepoint.com/:b:/g/personal/transparencia_ieeg_org_mx/EYdlbaBr5fxClRY-uaAApPoBs8K4yrWqbwm30hSpBg2LlA?e=nsIEXl" TargetMode="External"/><Relationship Id="rId183" Type="http://schemas.openxmlformats.org/officeDocument/2006/relationships/hyperlink" Target="https://ieeg-my.sharepoint.com/:b:/g/personal/transparencia_ieeg_org_mx/EQQ9c_cxn8xMinmxVsWLVwQBMZ-tsld39fdldx1Kx6E-Dw?e=awqIM0" TargetMode="External"/><Relationship Id="rId182" Type="http://schemas.openxmlformats.org/officeDocument/2006/relationships/hyperlink" Target="https://ieeg-my.sharepoint.com/:b:/g/personal/transparencia_ieeg_org_mx/ESn5UsYIWstDgMmqBkPPlCQBmZ5rUQP_D6oGH6ID08-n3g?e=iZFEwy" TargetMode="External"/><Relationship Id="rId181" Type="http://schemas.openxmlformats.org/officeDocument/2006/relationships/hyperlink" Target="https://ieeg-my.sharepoint.com/:b:/g/personal/transparencia_ieeg_org_mx/EY5Rn0XWhrJJgLzo2Pqldl4Brgc8bVUpLfk52wciYHcJHA?e=sJre4J" TargetMode="External"/><Relationship Id="rId180" Type="http://schemas.openxmlformats.org/officeDocument/2006/relationships/hyperlink" Target="https://ieeg-my.sharepoint.com/:b:/g/personal/transparencia_ieeg_org_mx/EdGDZIwDyKxBqKKhlAnV2yIBzUbBdlw2vHr_X5xfIM4qRA?e=IkCP2h" TargetMode="External"/><Relationship Id="rId176" Type="http://schemas.openxmlformats.org/officeDocument/2006/relationships/hyperlink" Target="https://ieeg-my.sharepoint.com/:b:/g/personal/transparencia_ieeg_org_mx/EUtcdVRLFppPiCtanQWzbS8Bp4hMb_xdnd5WkbPNQUwvKg?e=YxqdjN" TargetMode="External"/><Relationship Id="rId297" Type="http://schemas.openxmlformats.org/officeDocument/2006/relationships/hyperlink" Target="https://ieeg-my.sharepoint.com/:b:/g/personal/transparencia_ieeg_org_mx/ETLnnd-X0vlNtMOMvw4DSygB11MBWIeT97nFEe31aKIz0A?e=BtUXyE" TargetMode="External"/><Relationship Id="rId175" Type="http://schemas.openxmlformats.org/officeDocument/2006/relationships/hyperlink" Target="https://ieeg-my.sharepoint.com/:b:/g/personal/transparencia_ieeg_org_mx/EcZ4vhaLDNZNuwYUVkzQIDUBa8kPAATxaVskWDxsiJUoJQ?e=cqlcEI" TargetMode="External"/><Relationship Id="rId296" Type="http://schemas.openxmlformats.org/officeDocument/2006/relationships/hyperlink" Target="https://ieeg-my.sharepoint.com/:b:/g/personal/transparencia_ieeg_org_mx/ETvrDKqI5tBKsy4nPQzBqU0B0J-BqLdKk7zRUPYyMcm9Gw?e=hYE443" TargetMode="External"/><Relationship Id="rId174" Type="http://schemas.openxmlformats.org/officeDocument/2006/relationships/hyperlink" Target="https://ieeg-my.sharepoint.com/:b:/g/personal/transparencia_ieeg_org_mx/ETPGHYFe1IlLvBBBRmIXPB8BTSI_mvZV1YGwwKP_98yJLA?e=RT5O1k" TargetMode="External"/><Relationship Id="rId295" Type="http://schemas.openxmlformats.org/officeDocument/2006/relationships/hyperlink" Target="https://ieeg-my.sharepoint.com/:b:/g/personal/transparencia_ieeg_org_mx/EdkLQOaQnxJOnWbbq9LjbBQBh7Wz2zBAiuKrAU09XUbyHA?e=TaMbdq" TargetMode="External"/><Relationship Id="rId173" Type="http://schemas.openxmlformats.org/officeDocument/2006/relationships/hyperlink" Target="https://ieeg-my.sharepoint.com/:b:/g/personal/transparencia_ieeg_org_mx/EVV0lZ26ylhPiGVWadEHoOkBaU-Gl0KWJOtY-ZmHdt-Mjw?e=hu0bjX" TargetMode="External"/><Relationship Id="rId294" Type="http://schemas.openxmlformats.org/officeDocument/2006/relationships/hyperlink" Target="https://ieeg-my.sharepoint.com/:b:/g/personal/transparencia_ieeg_org_mx/EaLM0fuOKRtKknw9T-JqeK0BHJ5ZWBzByTi9vMoYj1OFDw?e=wgECvS" TargetMode="External"/><Relationship Id="rId179" Type="http://schemas.openxmlformats.org/officeDocument/2006/relationships/hyperlink" Target="https://ieeg-my.sharepoint.com/:b:/g/personal/transparencia_ieeg_org_mx/EdViY6-EkrdBtrhngnLSPfsBXmsAKR8stMACbiqS-wS89A?e=sgC55L" TargetMode="External"/><Relationship Id="rId178" Type="http://schemas.openxmlformats.org/officeDocument/2006/relationships/hyperlink" Target="https://ieeg-my.sharepoint.com/:b:/g/personal/transparencia_ieeg_org_mx/Ec9r_j282KROhDHol9wspFUBgdh3dh6e58ZCKNpb9JRf6w?e=vJff7d" TargetMode="External"/><Relationship Id="rId299" Type="http://schemas.openxmlformats.org/officeDocument/2006/relationships/hyperlink" Target="https://ieeg-my.sharepoint.com/:b:/g/personal/transparencia_ieeg_org_mx/EUhC8jvYO3pGi2wnTVYnXbkBTCHsMsENbFT4glWuJcX5yQ?e=5GVVpe" TargetMode="External"/><Relationship Id="rId177" Type="http://schemas.openxmlformats.org/officeDocument/2006/relationships/hyperlink" Target="https://ieeg-my.sharepoint.com/:b:/g/personal/transparencia_ieeg_org_mx/EbUDOZqQS7tMqWOMIWvjS8oBkBTmAwOX5TxyWyN-9LjWcQ?e=TDGYqr" TargetMode="External"/><Relationship Id="rId298" Type="http://schemas.openxmlformats.org/officeDocument/2006/relationships/hyperlink" Target="https://ieeg-my.sharepoint.com/:b:/g/personal/transparencia_ieeg_org_mx/ERD6rGD224RLmG_peprCEKIBBfpO9FfZ2Ui8_Bm0rhMzPg?e=AFc8Ee" TargetMode="External"/><Relationship Id="rId198" Type="http://schemas.openxmlformats.org/officeDocument/2006/relationships/hyperlink" Target="https://ieeg-my.sharepoint.com/:b:/g/personal/transparencia_ieeg_org_mx/EdNJlka9sj5CgzbTFfuA4BYBlKYLZ4jXsY6PSIi9pCufSQ?e=cPL3nZ" TargetMode="External"/><Relationship Id="rId197" Type="http://schemas.openxmlformats.org/officeDocument/2006/relationships/hyperlink" Target="https://ieeg-my.sharepoint.com/:b:/g/personal/transparencia_ieeg_org_mx/EX3taqHwp5FJlS4TC9_jg88BO8c8uQrnvD6CVJXHSGm9Uw?e=BrEIiu" TargetMode="External"/><Relationship Id="rId196" Type="http://schemas.openxmlformats.org/officeDocument/2006/relationships/hyperlink" Target="https://ieeg-my.sharepoint.com/:b:/g/personal/transparencia_ieeg_org_mx/ESQipfPg6kNOjJUZi79KMQcBw6xixVDWC33SfZqnqdrT_A?e=4mETaF" TargetMode="External"/><Relationship Id="rId195" Type="http://schemas.openxmlformats.org/officeDocument/2006/relationships/hyperlink" Target="https://ieeg-my.sharepoint.com/:b:/g/personal/transparencia_ieeg_org_mx/ETXBIkXDce9EsYcs6zisz0sBd-1sUnvQaDFfItDWx5USCw?e=oj8WCh" TargetMode="External"/><Relationship Id="rId199" Type="http://schemas.openxmlformats.org/officeDocument/2006/relationships/hyperlink" Target="https://ieeg-my.sharepoint.com/:b:/g/personal/transparencia_ieeg_org_mx/EVlU3kTV-0pAiXfvTABumcQBBtaSRa_IJHlwjGIf1Ab23g?e=QVX7TK" TargetMode="External"/><Relationship Id="rId150" Type="http://schemas.openxmlformats.org/officeDocument/2006/relationships/hyperlink" Target="https://ieeg-my.sharepoint.com/:b:/g/personal/transparencia_ieeg_org_mx/EQCgzz_w7z5OnzH8aA3Y298BbmwPXE7QZQONMxPO1oIFaA?e=hHGzRf" TargetMode="External"/><Relationship Id="rId271" Type="http://schemas.openxmlformats.org/officeDocument/2006/relationships/hyperlink" Target="https://ieeg-my.sharepoint.com/:b:/g/personal/transparencia_ieeg_org_mx/EQIkNXzA835Airrz5pLo7Y8B0rF1cf0lqRejVCh9MkRC6Q?e=llfe4d" TargetMode="External"/><Relationship Id="rId392" Type="http://schemas.openxmlformats.org/officeDocument/2006/relationships/hyperlink" Target="https://ieeg-my.sharepoint.com/:b:/g/personal/transparencia_ieeg_org_mx/EbnheFbbs79DkaGmSk3QDjwBGmVMqFnUoCG76Iz8Mjdycg?e=QnTSdj" TargetMode="External"/><Relationship Id="rId270" Type="http://schemas.openxmlformats.org/officeDocument/2006/relationships/hyperlink" Target="https://ieeg-my.sharepoint.com/:b:/g/personal/transparencia_ieeg_org_mx/Ea93kJBDzAFIhZnWbVV6zAgB7eY8uYe38wUnHTTtuQRQqQ?e=UyatoZ" TargetMode="External"/><Relationship Id="rId391" Type="http://schemas.openxmlformats.org/officeDocument/2006/relationships/hyperlink" Target="https://ieeg-my.sharepoint.com/:b:/g/personal/transparencia_ieeg_org_mx/EUPnECessHVOuHyCy4NtGWYBkDDOewrpir3fLAeRq6ygTg?e=SbOTUz" TargetMode="External"/><Relationship Id="rId390" Type="http://schemas.openxmlformats.org/officeDocument/2006/relationships/hyperlink" Target="https://ieeg-my.sharepoint.com/:b:/g/personal/transparencia_ieeg_org_mx/EfSUcOl8VtBGuYTBVkwv8RgBM4GyJhs77mwmuNg4DQ4jJw?e=GzP7M3" TargetMode="External"/><Relationship Id="rId1" Type="http://schemas.openxmlformats.org/officeDocument/2006/relationships/hyperlink" Target="https://ieeg-my.sharepoint.com/:b:/g/personal/transparencia_ieeg_org_mx/EXVoetW66F5Fo4HI7KdlVgcB5bCdLNJunxapR8p94_M31w?e=3DunY9" TargetMode="External"/><Relationship Id="rId2" Type="http://schemas.openxmlformats.org/officeDocument/2006/relationships/hyperlink" Target="https://ieeg-my.sharepoint.com/:b:/g/personal/transparencia_ieeg_org_mx/EXyWbRBIQRNLtaVgrbPAIJYBZ_xzVJwypauYsSWUoqPdVA?e=9kq4l4" TargetMode="External"/><Relationship Id="rId3" Type="http://schemas.openxmlformats.org/officeDocument/2006/relationships/hyperlink" Target="https://ieeg-my.sharepoint.com/:b:/g/personal/transparencia_ieeg_org_mx/EYehrNxzr3hAsVP4xXjoafwBwZejcVcWR3INQJP3isrrTA?e=JBj3bO" TargetMode="External"/><Relationship Id="rId149" Type="http://schemas.openxmlformats.org/officeDocument/2006/relationships/hyperlink" Target="https://ieeg-my.sharepoint.com/:b:/g/personal/transparencia_ieeg_org_mx/Ecj6NODVdQJHtnJIHEe85SwBqYqSzECNxvR8ld7IKkAhlA?e=6aHJZy" TargetMode="External"/><Relationship Id="rId4" Type="http://schemas.openxmlformats.org/officeDocument/2006/relationships/hyperlink" Target="https://ieeg-my.sharepoint.com/:b:/g/personal/transparencia_ieeg_org_mx/ESoQPzffH7lMv2LrIeyBPrEBMDx9onix2-nsgU7S_UhaMg?e=AoKNA8" TargetMode="External"/><Relationship Id="rId148" Type="http://schemas.openxmlformats.org/officeDocument/2006/relationships/hyperlink" Target="https://ieeg-my.sharepoint.com/:b:/g/personal/transparencia_ieeg_org_mx/EajFVoDFNPpMjni1hL27jQABYxbwY7d8mplPJ_-J0IpPGQ?e=JXpcrA" TargetMode="External"/><Relationship Id="rId269" Type="http://schemas.openxmlformats.org/officeDocument/2006/relationships/hyperlink" Target="https://ieeg-my.sharepoint.com/:b:/g/personal/transparencia_ieeg_org_mx/ERXbvmMWKTBLv7jUlQI4wQMBxQdeBm5XyAyXU6EwFyGYtg?e=zzZdNg" TargetMode="External"/><Relationship Id="rId9" Type="http://schemas.openxmlformats.org/officeDocument/2006/relationships/hyperlink" Target="https://ieeg-my.sharepoint.com/:b:/g/personal/transparencia_ieeg_org_mx/EbWs-3E7k2lFj7w3E2PmZ8gB_k-GFDRMDs2eNuzUuamQCg?e=K7irnd" TargetMode="External"/><Relationship Id="rId143" Type="http://schemas.openxmlformats.org/officeDocument/2006/relationships/hyperlink" Target="https://ieeg-my.sharepoint.com/:b:/g/personal/transparencia_ieeg_org_mx/ERvsNfQgEYdJusePFN75NmIBL3NY0JnS6JMzVqPJSoIPMQ?e=p7nTJq" TargetMode="External"/><Relationship Id="rId264" Type="http://schemas.openxmlformats.org/officeDocument/2006/relationships/hyperlink" Target="https://ieeg-my.sharepoint.com/:b:/g/personal/transparencia_ieeg_org_mx/ERwWJO47QZ1EgU1v6ORVCwABOlIHIoMgL_ECcfw1eE73Zw?e=zgnoeC" TargetMode="External"/><Relationship Id="rId385" Type="http://schemas.openxmlformats.org/officeDocument/2006/relationships/hyperlink" Target="https://ieeg-my.sharepoint.com/:b:/g/personal/transparencia_ieeg_org_mx/EY0A8UwmMpNPguB8YA0HY0MB2aeUzfgfmYznGewKNfNbpw?e=Zh6awt" TargetMode="External"/><Relationship Id="rId142" Type="http://schemas.openxmlformats.org/officeDocument/2006/relationships/hyperlink" Target="https://ieeg-my.sharepoint.com/:b:/g/personal/transparencia_ieeg_org_mx/EXsJcxPayeJMkM_uGk7neFMBeTDRKczlr8yjKlmbboVxPA?e=EYYCVO" TargetMode="External"/><Relationship Id="rId263" Type="http://schemas.openxmlformats.org/officeDocument/2006/relationships/hyperlink" Target="https://ieeg-my.sharepoint.com/:b:/g/personal/transparencia_ieeg_org_mx/EejmTlJmps5Oqk-qesueGX0BP35qM6vHJhAsdk2OWwXrTQ?e=e0PR88" TargetMode="External"/><Relationship Id="rId384" Type="http://schemas.openxmlformats.org/officeDocument/2006/relationships/hyperlink" Target="https://ieeg-my.sharepoint.com/:b:/g/personal/transparencia_ieeg_org_mx/Efj3TWU3S4tOhpfHQ_Bn0fUBsjCG2jzYyZAmdplL0yFFeg?e=5vGegD" TargetMode="External"/><Relationship Id="rId141" Type="http://schemas.openxmlformats.org/officeDocument/2006/relationships/hyperlink" Target="https://ieeg-my.sharepoint.com/:b:/g/personal/transparencia_ieeg_org_mx/EefA_rOZa9ZAm2O3rR7pWhcBe3wkz-kp8oG3LP9CvvJoIg?e=vKNRqu" TargetMode="External"/><Relationship Id="rId262" Type="http://schemas.openxmlformats.org/officeDocument/2006/relationships/hyperlink" Target="https://ieeg-my.sharepoint.com/:b:/g/personal/transparencia_ieeg_org_mx/EeM8a0wrl7JNlNnEKIbkkFgBt8PIYSFvKJI2DPwFym3wKg?e=CacMXO" TargetMode="External"/><Relationship Id="rId383" Type="http://schemas.openxmlformats.org/officeDocument/2006/relationships/hyperlink" Target="https://ieeg-my.sharepoint.com/:b:/g/personal/transparencia_ieeg_org_mx/EQeI0AS1XsVNq-A5DzHCCBYB3Wb5917NKLxEBcoqqIkGgQ?e=hqbjI9" TargetMode="External"/><Relationship Id="rId140" Type="http://schemas.openxmlformats.org/officeDocument/2006/relationships/hyperlink" Target="https://ieeg-my.sharepoint.com/:b:/g/personal/transparencia_ieeg_org_mx/Ea1-WYCGij5NsGDnh0tpT1YBe-czS-L0533W2a-vhF6P0g?e=0XbtAa" TargetMode="External"/><Relationship Id="rId261" Type="http://schemas.openxmlformats.org/officeDocument/2006/relationships/hyperlink" Target="https://ieeg-my.sharepoint.com/:b:/g/personal/transparencia_ieeg_org_mx/EVObJ3ntv9FKiIYmezW7-AEBXGhYTKxCKG2oN1sZuhFW_w?e=ecxDH4" TargetMode="External"/><Relationship Id="rId382" Type="http://schemas.openxmlformats.org/officeDocument/2006/relationships/hyperlink" Target="https://ieeg-my.sharepoint.com/:b:/g/personal/transparencia_ieeg_org_mx/EfgMijWnQTdAq3z_NN42NJQBLsIcjFK1y7smc7XRm9qPyQ?e=CBmv6x" TargetMode="External"/><Relationship Id="rId5" Type="http://schemas.openxmlformats.org/officeDocument/2006/relationships/hyperlink" Target="https://ieeg-my.sharepoint.com/:b:/g/personal/transparencia_ieeg_org_mx/EbqtSG2OJK9PjqJNTVbjmlwBQWEA270NppscqdWCGPolvA?e=wAfpeJ" TargetMode="External"/><Relationship Id="rId147" Type="http://schemas.openxmlformats.org/officeDocument/2006/relationships/hyperlink" Target="https://ieeg-my.sharepoint.com/:b:/g/personal/transparencia_ieeg_org_mx/EflCalX4dxtIjyxeMkJ4mvMBLi5DNlbt-zdgMHDRWcatxw?e=ehLlIb" TargetMode="External"/><Relationship Id="rId268" Type="http://schemas.openxmlformats.org/officeDocument/2006/relationships/hyperlink" Target="https://ieeg-my.sharepoint.com/:b:/g/personal/transparencia_ieeg_org_mx/EcIF1uQ8QBdMiOGDnaKP03MBP6Zz0UOd-USa_BER30psQQ?e=kzQM9T" TargetMode="External"/><Relationship Id="rId389" Type="http://schemas.openxmlformats.org/officeDocument/2006/relationships/hyperlink" Target="https://ieeg-my.sharepoint.com/:b:/g/personal/transparencia_ieeg_org_mx/Edf90xFosQ9Cqbk85Ik_uY0BQT-Kk5QbL0mczrjHi_fysA?e=4ZPh4B" TargetMode="External"/><Relationship Id="rId6" Type="http://schemas.openxmlformats.org/officeDocument/2006/relationships/hyperlink" Target="https://ieeg-my.sharepoint.com/:b:/g/personal/transparencia_ieeg_org_mx/ERmP8r_HnrVKotEhZ8oyTkEBz9oGTp8P4gXZNwaCBFqSlQ?e=OlvAVS" TargetMode="External"/><Relationship Id="rId146" Type="http://schemas.openxmlformats.org/officeDocument/2006/relationships/hyperlink" Target="https://ieeg-my.sharepoint.com/:b:/g/personal/transparencia_ieeg_org_mx/EaGTUtJwvctKuYkxfoZBTzIBoG97p_suFVLY0h6fFU_u-A?e=sKGUGR" TargetMode="External"/><Relationship Id="rId267" Type="http://schemas.openxmlformats.org/officeDocument/2006/relationships/hyperlink" Target="https://ieeg-my.sharepoint.com/:b:/g/personal/transparencia_ieeg_org_mx/ER3ccXMsRpROqgJPGKmFJukB-MW7U5b_rBv50__6APGdpQ?e=QLBhKM" TargetMode="External"/><Relationship Id="rId388" Type="http://schemas.openxmlformats.org/officeDocument/2006/relationships/hyperlink" Target="https://ieeg-my.sharepoint.com/:b:/g/personal/transparencia_ieeg_org_mx/ETJuX3HULDdMv_ZlcmR-Z0oBI2BNCdb3HVABy3oEOdopGA?e=vgbxii" TargetMode="External"/><Relationship Id="rId7" Type="http://schemas.openxmlformats.org/officeDocument/2006/relationships/hyperlink" Target="https://ieeg-my.sharepoint.com/:b:/g/personal/transparencia_ieeg_org_mx/EdGPNRyP3kFMrb5rsgS2YJQBqQrm90Y0IY1oOo5PR2xIOw?e=AeI1md" TargetMode="External"/><Relationship Id="rId145" Type="http://schemas.openxmlformats.org/officeDocument/2006/relationships/hyperlink" Target="https://ieeg-my.sharepoint.com/:b:/g/personal/transparencia_ieeg_org_mx/EWg1_ALFsoxKuF26CrmyY7EBnyOwA5SBtlhkSiOipP8_AA?e=Gjjs0X" TargetMode="External"/><Relationship Id="rId266" Type="http://schemas.openxmlformats.org/officeDocument/2006/relationships/hyperlink" Target="https://ieeg-my.sharepoint.com/:b:/g/personal/transparencia_ieeg_org_mx/EZhKitHUUb9Ho3Jo9NHgY_cBE7H5GiypFKG_IP0pcTIiIg?e=4A2Kgv" TargetMode="External"/><Relationship Id="rId387" Type="http://schemas.openxmlformats.org/officeDocument/2006/relationships/hyperlink" Target="https://ieeg-my.sharepoint.com/:b:/g/personal/transparencia_ieeg_org_mx/EaE4nIZW4WRKpCvoPPY6lssBBHadIMT2XEuAsHHkaii6_Q?e=SiNYsO" TargetMode="External"/><Relationship Id="rId8" Type="http://schemas.openxmlformats.org/officeDocument/2006/relationships/hyperlink" Target="https://ieeg-my.sharepoint.com/:b:/g/personal/transparencia_ieeg_org_mx/Eae2WcOUtYpHuY9SlUSBy6EBC-OUzXcqYyF1w4Cq1n00bg?e=5NIcGN" TargetMode="External"/><Relationship Id="rId144" Type="http://schemas.openxmlformats.org/officeDocument/2006/relationships/hyperlink" Target="https://ieeg-my.sharepoint.com/:b:/g/personal/transparencia_ieeg_org_mx/EW0nvixfHtlBrHaO-DnkF6sBpRHIIVKAk4PkdWsATmeu5w?e=Kugtlm" TargetMode="External"/><Relationship Id="rId265" Type="http://schemas.openxmlformats.org/officeDocument/2006/relationships/hyperlink" Target="https://ieeg-my.sharepoint.com/:b:/g/personal/transparencia_ieeg_org_mx/EcMUdTRkT9RFiCdYqBoEBgYBqfdQ22Z3YwuVvW_b9PI0BQ?e=S9A33e" TargetMode="External"/><Relationship Id="rId386" Type="http://schemas.openxmlformats.org/officeDocument/2006/relationships/hyperlink" Target="https://ieeg-my.sharepoint.com/:b:/g/personal/transparencia_ieeg_org_mx/ERdpCCBD0W5Mo0X_T6qU5z0BIF5RxXroQXOU58os7zq3Ug?e=IXKZLX" TargetMode="External"/><Relationship Id="rId260" Type="http://schemas.openxmlformats.org/officeDocument/2006/relationships/hyperlink" Target="https://ieeg-my.sharepoint.com/:b:/g/personal/transparencia_ieeg_org_mx/EYjjIcP2Pb5FipJF1y2BzkgBOntb3-0D3Ng5gMQCAOGsaQ?e=215Som" TargetMode="External"/><Relationship Id="rId381" Type="http://schemas.openxmlformats.org/officeDocument/2006/relationships/hyperlink" Target="https://ieeg-my.sharepoint.com/:b:/g/personal/transparencia_ieeg_org_mx/Eaf7eHawttVGk0OnAbO6z5kBjNe7xOZvoWcQNKzRXcS6YA?e=SS9iBF" TargetMode="External"/><Relationship Id="rId380" Type="http://schemas.openxmlformats.org/officeDocument/2006/relationships/hyperlink" Target="https://ieeg-my.sharepoint.com/:b:/g/personal/transparencia_ieeg_org_mx/EYDInk4RB0VNphThkPqumoIBLw5u9cf-nfbefI63Ogvwbg?e=TCTrQq" TargetMode="External"/><Relationship Id="rId139" Type="http://schemas.openxmlformats.org/officeDocument/2006/relationships/hyperlink" Target="https://ieeg-my.sharepoint.com/:b:/g/personal/transparencia_ieeg_org_mx/EdR91o-UcMtIn_e4l2X-U5QBplEVJj8ltfZbGYpJe6DMcQ?e=heHLLf" TargetMode="External"/><Relationship Id="rId138" Type="http://schemas.openxmlformats.org/officeDocument/2006/relationships/hyperlink" Target="https://ieeg-my.sharepoint.com/:b:/g/personal/transparencia_ieeg_org_mx/EcNMBcafhvRFtiMZf-VDmXMBk7ikhyz_gEucSXg6MceB1g?e=qh4gSN" TargetMode="External"/><Relationship Id="rId259" Type="http://schemas.openxmlformats.org/officeDocument/2006/relationships/hyperlink" Target="https://ieeg-my.sharepoint.com/:b:/g/personal/transparencia_ieeg_org_mx/Ec6J8an3e8ROooJ9LQfJ-BQByTcOy7jPODUqBe02o26QDw?e=2ZT4A5" TargetMode="External"/><Relationship Id="rId137" Type="http://schemas.openxmlformats.org/officeDocument/2006/relationships/hyperlink" Target="https://ieeg-my.sharepoint.com/:b:/g/personal/transparencia_ieeg_org_mx/EfyMRVYSFIlAr_lSGH1P-_IB8s825qlEHaPDO_Q2ypAZFA?e=fnI6La" TargetMode="External"/><Relationship Id="rId258" Type="http://schemas.openxmlformats.org/officeDocument/2006/relationships/hyperlink" Target="https://ieeg-my.sharepoint.com/:b:/g/personal/transparencia_ieeg_org_mx/ER-2hQ0mXXFOlj80ZeuRZ4ABNGYQDlMv73C9Hg2YrHrl0g?e=bnIqMe" TargetMode="External"/><Relationship Id="rId379" Type="http://schemas.openxmlformats.org/officeDocument/2006/relationships/hyperlink" Target="https://ieeg-my.sharepoint.com/:b:/g/personal/transparencia_ieeg_org_mx/ESQye0ZRQfFGiwYt3QOoYv0Bq8teqJFj1EgqpAHQuGoKCA?e=I82JTJ" TargetMode="External"/><Relationship Id="rId132" Type="http://schemas.openxmlformats.org/officeDocument/2006/relationships/hyperlink" Target="https://ieeg-my.sharepoint.com/:b:/g/personal/transparencia_ieeg_org_mx/EbFX6befPPBPg60j2sTeaAgBu5_6QmOLbElC1Xk6Pk5W8A?e=gda2RC" TargetMode="External"/><Relationship Id="rId253" Type="http://schemas.openxmlformats.org/officeDocument/2006/relationships/hyperlink" Target="https://ieeg-my.sharepoint.com/:b:/g/personal/transparencia_ieeg_org_mx/Eb_woOF-4AJNl3_88k22wlgBwE-Zel-IZoyMuTtt4csTUw?e=VPJonF" TargetMode="External"/><Relationship Id="rId374" Type="http://schemas.openxmlformats.org/officeDocument/2006/relationships/hyperlink" Target="https://ieeg-my.sharepoint.com/:b:/g/personal/transparencia_ieeg_org_mx/EcDcwbt1WxJEtc_s5nxLH_4BFsQaqMynX5H1Hb55Vf1rKg?e=7VVTNF" TargetMode="External"/><Relationship Id="rId495" Type="http://schemas.openxmlformats.org/officeDocument/2006/relationships/hyperlink" Target="https://ieeg-my.sharepoint.com/:b:/g/personal/transparencia_ieeg_org_mx/EetT1xy4HVNAs7t_JAJWy2IBtO53eg7BCxJhoHGOUfh_RQ?e=hjZrRc" TargetMode="External"/><Relationship Id="rId131" Type="http://schemas.openxmlformats.org/officeDocument/2006/relationships/hyperlink" Target="https://ieeg-my.sharepoint.com/:b:/g/personal/transparencia_ieeg_org_mx/ETI9Qju-5BBCgS-xGnSLrxIBFIKLu1DHKzS1UQEhlofClw?e=MKHe4l" TargetMode="External"/><Relationship Id="rId252" Type="http://schemas.openxmlformats.org/officeDocument/2006/relationships/hyperlink" Target="https://ieeg-my.sharepoint.com/:b:/g/personal/transparencia_ieeg_org_mx/Ea_nceLbVQlCjnTQLxUdrGwBRzPsQXwt0ehSHZKVwuprQg?e=QHkOGp" TargetMode="External"/><Relationship Id="rId373" Type="http://schemas.openxmlformats.org/officeDocument/2006/relationships/hyperlink" Target="https://ieeg-my.sharepoint.com/:b:/g/personal/transparencia_ieeg_org_mx/EWurxgkG3FlBsqSxCFmyb40BVEzxYjWvPIVVZ3ZE0zan1A?e=9sz18z" TargetMode="External"/><Relationship Id="rId494" Type="http://schemas.openxmlformats.org/officeDocument/2006/relationships/hyperlink" Target="https://ieeg-my.sharepoint.com/:b:/g/personal/transparencia_ieeg_org_mx/EXXsH_Vz4IhHg-L6KpblYvIBF9MV-BTe62u52_k577PaGQ?e=fu8gUX" TargetMode="External"/><Relationship Id="rId130" Type="http://schemas.openxmlformats.org/officeDocument/2006/relationships/hyperlink" Target="https://ieeg-my.sharepoint.com/:b:/g/personal/transparencia_ieeg_org_mx/ESTq7ik_SCRLvZPxez-pFj4Bfh2GuPle0VIsMoIAb0a2jg?e=X2h6rg" TargetMode="External"/><Relationship Id="rId251" Type="http://schemas.openxmlformats.org/officeDocument/2006/relationships/hyperlink" Target="https://ieeg-my.sharepoint.com/:b:/g/personal/transparencia_ieeg_org_mx/EdI3zkAZAltOkD3deBj-C6oBlhDuPdYWiK-ICM4V38JHIg?e=81FQZJ" TargetMode="External"/><Relationship Id="rId372" Type="http://schemas.openxmlformats.org/officeDocument/2006/relationships/hyperlink" Target="https://ieeg-my.sharepoint.com/:b:/g/personal/transparencia_ieeg_org_mx/EZiok29cCatPn5Pl4z6AgOIBh6c6yF3R47GNcpyvAdUAwA?e=kwKl7m" TargetMode="External"/><Relationship Id="rId493" Type="http://schemas.openxmlformats.org/officeDocument/2006/relationships/hyperlink" Target="https://ieeg-my.sharepoint.com/:b:/g/personal/transparencia_ieeg_org_mx/EfIr8SXXhERPmoalfO2DOZQBbszON4mv5fhS5C_Dg9zTUA?e=KxzbVs" TargetMode="External"/><Relationship Id="rId250" Type="http://schemas.openxmlformats.org/officeDocument/2006/relationships/hyperlink" Target="https://ieeg-my.sharepoint.com/:b:/g/personal/transparencia_ieeg_org_mx/EV9Vvgwmw2BIhCt2l5C-lAoB3iIfQTkDZOMmjQN8l2vsrg?e=DKnABz" TargetMode="External"/><Relationship Id="rId371" Type="http://schemas.openxmlformats.org/officeDocument/2006/relationships/hyperlink" Target="https://ieeg-my.sharepoint.com/:b:/g/personal/transparencia_ieeg_org_mx/EbyQHr1byDtCuBiFqfEoS8gBvPEDUq6HFoNZjj0uMpzOqg?e=QFAh6J" TargetMode="External"/><Relationship Id="rId492" Type="http://schemas.openxmlformats.org/officeDocument/2006/relationships/hyperlink" Target="https://ieeg-my.sharepoint.com/:b:/g/personal/transparencia_ieeg_org_mx/EVAnZMrwIJJOktKrzTXXj7kBXcqg9qIDE5RWJnURHUqW3A?e=jfkB7Y" TargetMode="External"/><Relationship Id="rId136" Type="http://schemas.openxmlformats.org/officeDocument/2006/relationships/hyperlink" Target="https://ieeg-my.sharepoint.com/:b:/g/personal/transparencia_ieeg_org_mx/EZSk0bcHPDxFuRiFShLgjBQBkwZXBEhOH813r7-cFZdRaw?e=Ob8ffy" TargetMode="External"/><Relationship Id="rId257" Type="http://schemas.openxmlformats.org/officeDocument/2006/relationships/hyperlink" Target="https://ieeg-my.sharepoint.com/:b:/g/personal/transparencia_ieeg_org_mx/EYcbOPOR8KZLl5P_l_sXQesBrzU2o5HyLoRE1LE0Fjm_Sw?e=aPSBX8" TargetMode="External"/><Relationship Id="rId378" Type="http://schemas.openxmlformats.org/officeDocument/2006/relationships/hyperlink" Target="https://ieeg-my.sharepoint.com/:b:/g/personal/transparencia_ieeg_org_mx/EXhguTVZpNhDr4cizsET1UEBqfA5QYxbg0nnkw5Gm39vRg?e=QallJR" TargetMode="External"/><Relationship Id="rId499" Type="http://schemas.openxmlformats.org/officeDocument/2006/relationships/hyperlink" Target="https://ieeg-my.sharepoint.com/:b:/g/personal/transparencia_ieeg_org_mx/EdDQuqoQmetGpV4VWSGCEJYBk3A1MoCDBJ0UEeQKc3PxoA?e=hA8Dij" TargetMode="External"/><Relationship Id="rId135" Type="http://schemas.openxmlformats.org/officeDocument/2006/relationships/hyperlink" Target="https://ieeg-my.sharepoint.com/:b:/g/personal/transparencia_ieeg_org_mx/EWDeA6_lQ2JAptBmN-n21a4BhMdGJ0KO0oRupFc_XBeQEg?e=U4w0Cz" TargetMode="External"/><Relationship Id="rId256" Type="http://schemas.openxmlformats.org/officeDocument/2006/relationships/hyperlink" Target="https://ieeg-my.sharepoint.com/:b:/g/personal/transparencia_ieeg_org_mx/EbUiEdB2YWFJtvc0vaY2WU4BCAHVt7Bv2CyLnjaSWuObkA?e=FeqxJN" TargetMode="External"/><Relationship Id="rId377" Type="http://schemas.openxmlformats.org/officeDocument/2006/relationships/hyperlink" Target="https://ieeg-my.sharepoint.com/:b:/g/personal/transparencia_ieeg_org_mx/EYdDlcorsLBLpHi0cDjgx2IBN5jtelBpow22qwZIetWLjA?e=xxzbzf" TargetMode="External"/><Relationship Id="rId498" Type="http://schemas.openxmlformats.org/officeDocument/2006/relationships/hyperlink" Target="https://ieeg-my.sharepoint.com/:b:/g/personal/transparencia_ieeg_org_mx/Efk7t1y3rFtMuISYVSdyTQsBp1zF_3acsuTek52P05y1pg?e=D7V2mx" TargetMode="External"/><Relationship Id="rId134" Type="http://schemas.openxmlformats.org/officeDocument/2006/relationships/hyperlink" Target="https://ieeg-my.sharepoint.com/:b:/g/personal/transparencia_ieeg_org_mx/EfjKz23yPUlOlg8hq4XgNdUBfOumvfIeST6qFQXpFJ2elg?e=yCDyO8" TargetMode="External"/><Relationship Id="rId255" Type="http://schemas.openxmlformats.org/officeDocument/2006/relationships/hyperlink" Target="https://ieeg-my.sharepoint.com/:b:/g/personal/transparencia_ieeg_org_mx/EasVVRbDqTNPlD3vpMIZ8jcBx6Xv08scRBbdOq1zikiwDg?e=kSzw09" TargetMode="External"/><Relationship Id="rId376" Type="http://schemas.openxmlformats.org/officeDocument/2006/relationships/hyperlink" Target="https://ieeg-my.sharepoint.com/:b:/g/personal/transparencia_ieeg_org_mx/Ebi0SKtrlQRKjSj9f1kqkvsB7TIOdvtZFg1LL3p34pXe0w?e=jSCHf2" TargetMode="External"/><Relationship Id="rId497" Type="http://schemas.openxmlformats.org/officeDocument/2006/relationships/hyperlink" Target="https://ieeg-my.sharepoint.com/:b:/g/personal/transparencia_ieeg_org_mx/EW29ugLNUr9Er4hA79Nsz4IB7rMQLLsVuAgcpl7UWg7GJA?e=FIkIp0" TargetMode="External"/><Relationship Id="rId133" Type="http://schemas.openxmlformats.org/officeDocument/2006/relationships/hyperlink" Target="https://ieeg-my.sharepoint.com/:b:/g/personal/transparencia_ieeg_org_mx/EeaMt_SCQhVGpXbpE_hlJngBB6AEgG3Std_1puQ6NJx8dQ?e=efp0cW" TargetMode="External"/><Relationship Id="rId254" Type="http://schemas.openxmlformats.org/officeDocument/2006/relationships/hyperlink" Target="https://ieeg-my.sharepoint.com/:b:/g/personal/transparencia_ieeg_org_mx/ESC-0sFv4ABEpKus84OV1CgBUvCrOSdWMmwkIVc9U6bSbg?e=Nla3E9" TargetMode="External"/><Relationship Id="rId375" Type="http://schemas.openxmlformats.org/officeDocument/2006/relationships/hyperlink" Target="https://ieeg-my.sharepoint.com/:b:/g/personal/transparencia_ieeg_org_mx/EQyRSWdQ2fVMkctL7hSU38oBOoTdWUo9ydm1d_rSWBcQsg?e=K7GaS5" TargetMode="External"/><Relationship Id="rId496" Type="http://schemas.openxmlformats.org/officeDocument/2006/relationships/hyperlink" Target="https://ieeg-my.sharepoint.com/:b:/g/personal/transparencia_ieeg_org_mx/ESIwXdMXQsVGkv5QC-vwxlsBr9_-8aAydk2AzWN0leNN1w?e=gGgH6w" TargetMode="External"/><Relationship Id="rId172" Type="http://schemas.openxmlformats.org/officeDocument/2006/relationships/hyperlink" Target="https://ieeg-my.sharepoint.com/:b:/g/personal/transparencia_ieeg_org_mx/ESSTs-OgWkBOuEQ8C9Jwi3sBBtaIz-ovFRQLuoGrYnPvWw?e=jmp4pj" TargetMode="External"/><Relationship Id="rId293" Type="http://schemas.openxmlformats.org/officeDocument/2006/relationships/hyperlink" Target="https://ieeg-my.sharepoint.com/:b:/g/personal/transparencia_ieeg_org_mx/EVQrADjM2XlOn2zBGTDdkAkBgswcUs2UFWHlxMrAdDi9Aw?e=nWXIWr" TargetMode="External"/><Relationship Id="rId171" Type="http://schemas.openxmlformats.org/officeDocument/2006/relationships/hyperlink" Target="https://ieeg-my.sharepoint.com/:b:/g/personal/transparencia_ieeg_org_mx/EUZA7JbL3fpFsRhjbi95fPkBwKYfxalEy6cFdzVWNee9KQ?e=eyq5TD" TargetMode="External"/><Relationship Id="rId292" Type="http://schemas.openxmlformats.org/officeDocument/2006/relationships/hyperlink" Target="https://ieeg-my.sharepoint.com/:b:/g/personal/transparencia_ieeg_org_mx/EatoKgzStLNEkQIzE6apDdIBUbzfXW9XmcZcE0F6f-XDpQ?e=m3EkUg" TargetMode="External"/><Relationship Id="rId170" Type="http://schemas.openxmlformats.org/officeDocument/2006/relationships/hyperlink" Target="https://ieeg-my.sharepoint.com/:b:/g/personal/transparencia_ieeg_org_mx/ESv0hADY-6NLuphZLI00FRMBh76Ld1YDRw3kQicYj3R2xA?e=D7n6Mu" TargetMode="External"/><Relationship Id="rId291" Type="http://schemas.openxmlformats.org/officeDocument/2006/relationships/hyperlink" Target="https://ieeg-my.sharepoint.com/:b:/g/personal/transparencia_ieeg_org_mx/EUtpvsvpil9FtBQKpeo8yIYB--5W76BbJkIWCbIa3UwpzA?e=s0KftI" TargetMode="External"/><Relationship Id="rId290" Type="http://schemas.openxmlformats.org/officeDocument/2006/relationships/hyperlink" Target="https://ieeg-my.sharepoint.com/:b:/g/personal/transparencia_ieeg_org_mx/EfOXqy7mTM1JofhffrwcNRYBaadFHlUOFjXTBipuLJq8xg?e=sJavjF" TargetMode="External"/><Relationship Id="rId165" Type="http://schemas.openxmlformats.org/officeDocument/2006/relationships/hyperlink" Target="https://ieeg-my.sharepoint.com/:b:/g/personal/transparencia_ieeg_org_mx/ETs2dhv4UxFBve9eUjSNl9oBAkFdFJBkj8gMUFltUyB3gg?e=wnJbkI" TargetMode="External"/><Relationship Id="rId286" Type="http://schemas.openxmlformats.org/officeDocument/2006/relationships/hyperlink" Target="https://ieeg-my.sharepoint.com/:b:/g/personal/transparencia_ieeg_org_mx/EbBXrKq-ajJPgm4rCq8X89ABmqdoTai3QxDZU9oo5qOuMg?e=fiDmPk" TargetMode="External"/><Relationship Id="rId164" Type="http://schemas.openxmlformats.org/officeDocument/2006/relationships/hyperlink" Target="https://ieeg-my.sharepoint.com/:b:/g/personal/transparencia_ieeg_org_mx/EXgwN1CGBv5LoAXxoT1hrycBuBSBZnLXLGgXe6Ji4zKpHw?e=fJHHiK" TargetMode="External"/><Relationship Id="rId285" Type="http://schemas.openxmlformats.org/officeDocument/2006/relationships/hyperlink" Target="https://ieeg-my.sharepoint.com/:b:/g/personal/transparencia_ieeg_org_mx/EdG4v07KH5pEqO1X0Bsu00kB6XWasFIYc0oISoVXWlO_qw?e=71z1tq" TargetMode="External"/><Relationship Id="rId163" Type="http://schemas.openxmlformats.org/officeDocument/2006/relationships/hyperlink" Target="https://ieeg-my.sharepoint.com/:b:/g/personal/transparencia_ieeg_org_mx/EdrZqSbqAVBDhtKPuH2Xe2IB5WHBupWRnMAcQaROguHKjg?e=JQbyYh" TargetMode="External"/><Relationship Id="rId284" Type="http://schemas.openxmlformats.org/officeDocument/2006/relationships/hyperlink" Target="https://ieeg-my.sharepoint.com/:b:/g/personal/transparencia_ieeg_org_mx/ER895UUpGn5IjZBRKUBRLyEBVggVXUbGNznW4yvC2Ku74A?e=8bnRPG" TargetMode="External"/><Relationship Id="rId162" Type="http://schemas.openxmlformats.org/officeDocument/2006/relationships/hyperlink" Target="https://ieeg-my.sharepoint.com/:b:/g/personal/transparencia_ieeg_org_mx/EUf1VC_KGhxBoNpJdtty8RYBrJsY-KM_epA-9j1ipaYSHw?e=syMuz1" TargetMode="External"/><Relationship Id="rId283" Type="http://schemas.openxmlformats.org/officeDocument/2006/relationships/hyperlink" Target="https://ieeg-my.sharepoint.com/:b:/g/personal/transparencia_ieeg_org_mx/ES10hb9_0qZKnqADUGGMaCMBS2ME289VfG7ufI6BEg32zg?e=dX6nJI" TargetMode="External"/><Relationship Id="rId169" Type="http://schemas.openxmlformats.org/officeDocument/2006/relationships/hyperlink" Target="https://ieeg-my.sharepoint.com/:b:/g/personal/transparencia_ieeg_org_mx/EYZC0Z5EQpdHsuHDOEdlzWMBu6A8sIvME6eTum37GwDvGg?e=lRcG3R" TargetMode="External"/><Relationship Id="rId168" Type="http://schemas.openxmlformats.org/officeDocument/2006/relationships/hyperlink" Target="https://ieeg-my.sharepoint.com/:b:/g/personal/transparencia_ieeg_org_mx/EQoACuaX_S9PrfAi-kM5IkIBkBdQgBHPJHq2d8i2Tm50OQ?e=qEOGB9" TargetMode="External"/><Relationship Id="rId289" Type="http://schemas.openxmlformats.org/officeDocument/2006/relationships/hyperlink" Target="https://ieeg-my.sharepoint.com/:b:/g/personal/transparencia_ieeg_org_mx/Ee_OiYLgGalAuuU8XPVTxUUBj9s9MXrLxsY5lVgbuTu_Ng?e=GdQmwy" TargetMode="External"/><Relationship Id="rId167" Type="http://schemas.openxmlformats.org/officeDocument/2006/relationships/hyperlink" Target="https://ieeg-my.sharepoint.com/:b:/g/personal/transparencia_ieeg_org_mx/ETHmNAhyJjxHiJRr4pPE1dMB092c60yzTMHNj4zbHYsxFA?e=utA1NT" TargetMode="External"/><Relationship Id="rId288" Type="http://schemas.openxmlformats.org/officeDocument/2006/relationships/hyperlink" Target="https://ieeg-my.sharepoint.com/:b:/g/personal/transparencia_ieeg_org_mx/EZaS8MX7LDlFnfse3xyKgMMBUxukaqybVTeXfgsDho4kPQ?e=X45dbf" TargetMode="External"/><Relationship Id="rId166" Type="http://schemas.openxmlformats.org/officeDocument/2006/relationships/hyperlink" Target="https://ieeg-my.sharepoint.com/:b:/g/personal/transparencia_ieeg_org_mx/ETsIQcuhPwNAggjitUYH088BFP_U8zX2Rz7Tfkw_uXrY5A?e=OCTxxA" TargetMode="External"/><Relationship Id="rId287" Type="http://schemas.openxmlformats.org/officeDocument/2006/relationships/hyperlink" Target="https://ieeg-my.sharepoint.com/:b:/g/personal/transparencia_ieeg_org_mx/EfgqpzIIh15HoYTnMuL9KPABrJbOMSA4So6XQlP6tgETAQ?e=UZZcpb" TargetMode="External"/><Relationship Id="rId161" Type="http://schemas.openxmlformats.org/officeDocument/2006/relationships/hyperlink" Target="https://ieeg-my.sharepoint.com/:b:/g/personal/transparencia_ieeg_org_mx/EYwGay34wd9Moa6cXM5dldgB_DM1KJBaPOrSriSBeZROLA?e=CtPF5k" TargetMode="External"/><Relationship Id="rId282" Type="http://schemas.openxmlformats.org/officeDocument/2006/relationships/hyperlink" Target="https://ieeg-my.sharepoint.com/:b:/g/personal/transparencia_ieeg_org_mx/ERiWEmbSlEJCkEKHRJORKwEBRs2S1aHc-U_1MOjNlcSCjw?e=qe4SYz" TargetMode="External"/><Relationship Id="rId160" Type="http://schemas.openxmlformats.org/officeDocument/2006/relationships/hyperlink" Target="https://ieeg-my.sharepoint.com/:b:/g/personal/transparencia_ieeg_org_mx/EUlmfW7iTWdDu53niCiz7osBMq81ZPCn_WubBE7QOVf0Zg?e=x652vu" TargetMode="External"/><Relationship Id="rId281" Type="http://schemas.openxmlformats.org/officeDocument/2006/relationships/hyperlink" Target="https://ieeg-my.sharepoint.com/:b:/g/personal/transparencia_ieeg_org_mx/ERo_tOfcmphEh33AaejmLvcBzuavlgGskCGBfivuvK4O6Q?e=2CcA43" TargetMode="External"/><Relationship Id="rId280" Type="http://schemas.openxmlformats.org/officeDocument/2006/relationships/hyperlink" Target="https://ieeg-my.sharepoint.com/:b:/g/personal/transparencia_ieeg_org_mx/EZgQP1xiMmxMhu3ImvCpduQBeVcRIjOUc5GzW0uL-Z4IXQ?e=bETFP5" TargetMode="External"/><Relationship Id="rId159" Type="http://schemas.openxmlformats.org/officeDocument/2006/relationships/hyperlink" Target="https://ieeg-my.sharepoint.com/:b:/g/personal/transparencia_ieeg_org_mx/EepgghBvZhhPoMJ7UBtnDIMBxSTujDkhb0hvetdQrwEMtA?e=arQcje" TargetMode="External"/><Relationship Id="rId154" Type="http://schemas.openxmlformats.org/officeDocument/2006/relationships/hyperlink" Target="https://ieeg-my.sharepoint.com/:b:/g/personal/transparencia_ieeg_org_mx/ESgqiH0UCPZBlhmvihVF_dABQhD5YEIe3LBT5yPk7Eq9jQ?e=AdGwTg" TargetMode="External"/><Relationship Id="rId275" Type="http://schemas.openxmlformats.org/officeDocument/2006/relationships/hyperlink" Target="https://ieeg-my.sharepoint.com/:b:/g/personal/transparencia_ieeg_org_mx/EeVG9DuyjYRCuut3WuKvtU0Ba9LYROxIXBFERfpuUf466w?e=rVeYXD" TargetMode="External"/><Relationship Id="rId396" Type="http://schemas.openxmlformats.org/officeDocument/2006/relationships/hyperlink" Target="https://ieeg-my.sharepoint.com/:b:/g/personal/transparencia_ieeg_org_mx/EW5Zf8K4n9FLhUh4ZZqBPD0BLwuB1W5uh3k1NJOt98dpow?e=Fo4V2m" TargetMode="External"/><Relationship Id="rId153" Type="http://schemas.openxmlformats.org/officeDocument/2006/relationships/hyperlink" Target="https://ieeg-my.sharepoint.com/:b:/g/personal/transparencia_ieeg_org_mx/EXJDIDW_H1RNmYK3niJUM3gB-ljsOcyxqabHytoc0na0Rg?e=wJc8H4" TargetMode="External"/><Relationship Id="rId274" Type="http://schemas.openxmlformats.org/officeDocument/2006/relationships/hyperlink" Target="https://ieeg-my.sharepoint.com/:b:/g/personal/transparencia_ieeg_org_mx/EYfA8Ty7JRxJi8jHV4QuYu4BhzvseIVCGW3BCbT_kntpBA?e=lItzUJ" TargetMode="External"/><Relationship Id="rId395" Type="http://schemas.openxmlformats.org/officeDocument/2006/relationships/hyperlink" Target="https://ieeg-my.sharepoint.com/:b:/g/personal/transparencia_ieeg_org_mx/EZfSp8wM0-ZNhDZzcTKLbi8BgkltmtssCSOF-cfrZ_EHzA?e=FlYNkx" TargetMode="External"/><Relationship Id="rId152" Type="http://schemas.openxmlformats.org/officeDocument/2006/relationships/hyperlink" Target="https://ieeg-my.sharepoint.com/:b:/g/personal/transparencia_ieeg_org_mx/ESVpEOdR_M1PhX7KWBK0LnsBkTzks2eB_JalIcCpgPrJOQ?e=68h5CR" TargetMode="External"/><Relationship Id="rId273" Type="http://schemas.openxmlformats.org/officeDocument/2006/relationships/hyperlink" Target="https://ieeg-my.sharepoint.com/:b:/g/personal/transparencia_ieeg_org_mx/EZ8HZ6VwPIZKgnaIEfX5nEcBwGMPTwsTeFzjEs68cVqDnQ?e=bAiQyQ" TargetMode="External"/><Relationship Id="rId394" Type="http://schemas.openxmlformats.org/officeDocument/2006/relationships/hyperlink" Target="https://ieeg-my.sharepoint.com/:b:/g/personal/transparencia_ieeg_org_mx/EQJn_Axw1L5MiR3vcohee8EBfdjK-bVpU076H-RdbYCUyA?e=xEbLvV" TargetMode="External"/><Relationship Id="rId151" Type="http://schemas.openxmlformats.org/officeDocument/2006/relationships/hyperlink" Target="https://ieeg-my.sharepoint.com/:b:/g/personal/transparencia_ieeg_org_mx/EWpyF1RHFw9NuQdbhSouncMB4BcvUUIagqsmNzb7VcqKTw?e=65tWCz" TargetMode="External"/><Relationship Id="rId272" Type="http://schemas.openxmlformats.org/officeDocument/2006/relationships/hyperlink" Target="https://ieeg-my.sharepoint.com/:b:/g/personal/transparencia_ieeg_org_mx/Ed1MBpHuCftHlV_VlEatXoIBHkuq3i4VRsKLLwsWV3Iqrw?e=9OqrbQ" TargetMode="External"/><Relationship Id="rId393" Type="http://schemas.openxmlformats.org/officeDocument/2006/relationships/hyperlink" Target="https://ieeg-my.sharepoint.com/:b:/g/personal/transparencia_ieeg_org_mx/EYM1gq3ezzNDqbPLI0tPuxYBH6evN18fVICChC9_8-jMhg?e=kajsIf" TargetMode="External"/><Relationship Id="rId158" Type="http://schemas.openxmlformats.org/officeDocument/2006/relationships/hyperlink" Target="https://ieeg-my.sharepoint.com/:b:/g/personal/transparencia_ieeg_org_mx/EftKmI4WpfRDjNYll3HRAmEBKR-NJlY0QtBa5iLBBq6SOA?e=6pwc4d" TargetMode="External"/><Relationship Id="rId279" Type="http://schemas.openxmlformats.org/officeDocument/2006/relationships/hyperlink" Target="https://ieeg-my.sharepoint.com/:b:/g/personal/transparencia_ieeg_org_mx/EXacl-GTIAZBiZfuekKz5jMBpY6BJ57Pu0aTaaWL1f-qTQ?e=uY2Vgs" TargetMode="External"/><Relationship Id="rId157" Type="http://schemas.openxmlformats.org/officeDocument/2006/relationships/hyperlink" Target="https://ieeg-my.sharepoint.com/:b:/g/personal/transparencia_ieeg_org_mx/Ec5EVMoKNyxBj6pBR3iHJX4BHm_4aQuC5Albd70sZfYfVw?e=DMWAyt" TargetMode="External"/><Relationship Id="rId278" Type="http://schemas.openxmlformats.org/officeDocument/2006/relationships/hyperlink" Target="https://ieeg-my.sharepoint.com/:b:/g/personal/transparencia_ieeg_org_mx/EVT_3BC5tO5Kh8jd9j0OCX0BJSdqLTEGeIS_w8jzKNlD_Q?e=ToJMUb" TargetMode="External"/><Relationship Id="rId399" Type="http://schemas.openxmlformats.org/officeDocument/2006/relationships/hyperlink" Target="https://ieeg-my.sharepoint.com/:b:/g/personal/transparencia_ieeg_org_mx/Eb63ireHC0dNv5p05v6xhMgBRkPEhdDf-jWeqb2EIg3Bjw?e=QlAqKa" TargetMode="External"/><Relationship Id="rId156" Type="http://schemas.openxmlformats.org/officeDocument/2006/relationships/hyperlink" Target="https://ieeg-my.sharepoint.com/:b:/g/personal/transparencia_ieeg_org_mx/EWbvTb4P6CpEnZM_En2tl_gBALSm6L8C8G2Ra5z1JVEsFA?e=yqGya1" TargetMode="External"/><Relationship Id="rId277" Type="http://schemas.openxmlformats.org/officeDocument/2006/relationships/hyperlink" Target="https://ieeg-my.sharepoint.com/:b:/g/personal/transparencia_ieeg_org_mx/EQoyV3E_3zRBlEqM0a3Kr6YBDNevSFDVuZM4_Mfheo2MpQ?e=gpy9lB" TargetMode="External"/><Relationship Id="rId398" Type="http://schemas.openxmlformats.org/officeDocument/2006/relationships/hyperlink" Target="https://ieeg-my.sharepoint.com/:b:/g/personal/transparencia_ieeg_org_mx/ETaaA-N-6LJDkvkI5_SR8RUBCtI5TllyNyD54zkDs2sGsQ?e=kOX6tY" TargetMode="External"/><Relationship Id="rId155" Type="http://schemas.openxmlformats.org/officeDocument/2006/relationships/hyperlink" Target="https://ieeg-my.sharepoint.com/:b:/g/personal/transparencia_ieeg_org_mx/EZLVRLX54H1IjxbI7E4U5UoBX0A94ziG7suSc7lUr2Acxg?e=q8daBo" TargetMode="External"/><Relationship Id="rId276" Type="http://schemas.openxmlformats.org/officeDocument/2006/relationships/hyperlink" Target="https://ieeg-my.sharepoint.com/:b:/g/personal/transparencia_ieeg_org_mx/EV3pdH6733ZErlCgBU9v_hgBWE_m34hI38Dr6HmqFXUBkg?e=ovvekY" TargetMode="External"/><Relationship Id="rId397" Type="http://schemas.openxmlformats.org/officeDocument/2006/relationships/hyperlink" Target="https://ieeg-my.sharepoint.com/:b:/g/personal/transparencia_ieeg_org_mx/EZUeF3aczGtMsnqE5fSPW_wBnU648UCyfhrdWI6KaHNoVA?e=QexiJM" TargetMode="External"/><Relationship Id="rId40" Type="http://schemas.openxmlformats.org/officeDocument/2006/relationships/hyperlink" Target="https://ieeg-my.sharepoint.com/:b:/g/personal/transparencia_ieeg_org_mx/EWUMuCIEYPRFpYLvXAOp8MkB1baf3sCqNOuC3-7kFlVYiw?e=1BXTkP" TargetMode="External"/><Relationship Id="rId42" Type="http://schemas.openxmlformats.org/officeDocument/2006/relationships/hyperlink" Target="https://ieeg-my.sharepoint.com/:b:/g/personal/transparencia_ieeg_org_mx/EXy362lGO-dCuoZHktUAaWMBj_eU5h_noFk_rUHP-iMqHQ?e=nMe5GX" TargetMode="External"/><Relationship Id="rId41" Type="http://schemas.openxmlformats.org/officeDocument/2006/relationships/hyperlink" Target="https://ieeg-my.sharepoint.com/:b:/g/personal/transparencia_ieeg_org_mx/ET8Rhqg-oL5KrfUQ-BVvrpIBddOOAZR8tnm-0EC8tLveWg?e=CpDmqv" TargetMode="External"/><Relationship Id="rId44" Type="http://schemas.openxmlformats.org/officeDocument/2006/relationships/hyperlink" Target="https://ieeg-my.sharepoint.com/:b:/g/personal/transparencia_ieeg_org_mx/EVE8--xdnE5AsZ86wp4A804BO_dZbGScPEmZinWljDV_TQ?e=HXe5oo" TargetMode="External"/><Relationship Id="rId43" Type="http://schemas.openxmlformats.org/officeDocument/2006/relationships/hyperlink" Target="https://ieeg-my.sharepoint.com/:b:/g/personal/transparencia_ieeg_org_mx/EZVQ_sl0OmpNvC12Y5i_T40BlluCnCN4KeCAfhlnrAOMUw?e=GcfsyZ" TargetMode="External"/><Relationship Id="rId46" Type="http://schemas.openxmlformats.org/officeDocument/2006/relationships/hyperlink" Target="https://ieeg-my.sharepoint.com/:b:/g/personal/transparencia_ieeg_org_mx/EX5UemVenRJPtV1VJa3IRk4BJnpzGf10cZHhkKfO21_2Wg?e=ckHfxm" TargetMode="External"/><Relationship Id="rId45" Type="http://schemas.openxmlformats.org/officeDocument/2006/relationships/hyperlink" Target="https://ieeg-my.sharepoint.com/:b:/g/personal/transparencia_ieeg_org_mx/ETz5lMcnlqZIhO8MJXsd6u4Byk5evqO8BA1Y8lsQfMjleQ?e=nVTwWd" TargetMode="External"/><Relationship Id="rId509" Type="http://schemas.openxmlformats.org/officeDocument/2006/relationships/hyperlink" Target="https://ieeg-my.sharepoint.com/:b:/g/personal/transparencia_ieeg_org_mx/ERVtMobDzctIv1XDPSqkJKgBim_Wsj9AAXxnRUX3h2zZIA?e=IaYgY0" TargetMode="External"/><Relationship Id="rId508" Type="http://schemas.openxmlformats.org/officeDocument/2006/relationships/hyperlink" Target="https://ieeg-my.sharepoint.com/:b:/g/personal/transparencia_ieeg_org_mx/EdRbngzRm4xLoygZDQBrX1MBsMldxf0hr3GeidP4OKn0fw?e=6LEUJE" TargetMode="External"/><Relationship Id="rId503" Type="http://schemas.openxmlformats.org/officeDocument/2006/relationships/hyperlink" Target="https://ieeg-my.sharepoint.com/:b:/g/personal/transparencia_ieeg_org_mx/ERsBQWIt2-JGnYnwFetdUfABc-MqXx8IVJQVzd4vny4DZQ?e=thgU4Q" TargetMode="External"/><Relationship Id="rId502" Type="http://schemas.openxmlformats.org/officeDocument/2006/relationships/hyperlink" Target="https://ieeg-my.sharepoint.com/:b:/g/personal/transparencia_ieeg_org_mx/ETCr8uaytwdGlqJ9D51flt0BsKTPYgcUPkxbn9DgxIYpHw?e=DBH7Lr" TargetMode="External"/><Relationship Id="rId501" Type="http://schemas.openxmlformats.org/officeDocument/2006/relationships/hyperlink" Target="https://ieeg-my.sharepoint.com/:b:/g/personal/transparencia_ieeg_org_mx/EQ_N7pKbjchJmItQ8wJ8MfcB5IMf8p2XSMzRP9uxhvtitA?e=sWaqtp" TargetMode="External"/><Relationship Id="rId500" Type="http://schemas.openxmlformats.org/officeDocument/2006/relationships/hyperlink" Target="https://ieeg-my.sharepoint.com/:b:/g/personal/transparencia_ieeg_org_mx/EX-2NtdnD75DrJKQ5sv3bfcBWxbWO7erhDuVj_SqDjcO0g?e=2JueQ6" TargetMode="External"/><Relationship Id="rId507" Type="http://schemas.openxmlformats.org/officeDocument/2006/relationships/hyperlink" Target="https://ieeg-my.sharepoint.com/:b:/g/personal/transparencia_ieeg_org_mx/EazxaZPufWRFrpeo46ErYqoBk5-7eKrChlw7wJeHg-1lCg?e=edHtOm" TargetMode="External"/><Relationship Id="rId506" Type="http://schemas.openxmlformats.org/officeDocument/2006/relationships/hyperlink" Target="https://ieeg-my.sharepoint.com/:b:/g/personal/transparencia_ieeg_org_mx/EZP8hDXmy8VHqlE9S1PgxFIB44xNGqvbDl1LWLp5eYKZJA?e=DKCW5V" TargetMode="External"/><Relationship Id="rId505" Type="http://schemas.openxmlformats.org/officeDocument/2006/relationships/hyperlink" Target="https://ieeg-my.sharepoint.com/:b:/g/personal/transparencia_ieeg_org_mx/EffZ4slCFJJKhLsihYbMPQUBnRShoXFqix4EGB1Dh0ksZA?e=UUSBVv" TargetMode="External"/><Relationship Id="rId504" Type="http://schemas.openxmlformats.org/officeDocument/2006/relationships/hyperlink" Target="https://ieeg-my.sharepoint.com/:b:/g/personal/transparencia_ieeg_org_mx/EebzyxymRulBsBL6jE-VBukBMaaGQC_XbNsRWL2k8CSiEw?e=Gd2urj" TargetMode="External"/><Relationship Id="rId48" Type="http://schemas.openxmlformats.org/officeDocument/2006/relationships/hyperlink" Target="https://ieeg-my.sharepoint.com/:b:/g/personal/transparencia_ieeg_org_mx/EQ77g2aOFixKhBaVpvboRQcB807DriqCc5ulQM_3WExpYA?e=U2yvW3" TargetMode="External"/><Relationship Id="rId47" Type="http://schemas.openxmlformats.org/officeDocument/2006/relationships/hyperlink" Target="https://ieeg-my.sharepoint.com/:b:/g/personal/transparencia_ieeg_org_mx/EdfWt-lum9JOlNHTperO7F4Ba4ZwL2tje-tCwUnCKPHr6A?e=FtpCNU" TargetMode="External"/><Relationship Id="rId49" Type="http://schemas.openxmlformats.org/officeDocument/2006/relationships/hyperlink" Target="https://ieeg-my.sharepoint.com/:b:/g/personal/transparencia_ieeg_org_mx/Ed6NB1Yk4HVClaMxXThaGlYBSSsp3ww4fxodBqbRU4vxvw?e=vyqztg" TargetMode="External"/><Relationship Id="rId31" Type="http://schemas.openxmlformats.org/officeDocument/2006/relationships/hyperlink" Target="https://ieeg-my.sharepoint.com/:b:/g/personal/transparencia_ieeg_org_mx/ETBivplyaBVLsLofPCjbsRkBX5sF-adbQvU_-jq5txslXA?e=n6XT5g" TargetMode="External"/><Relationship Id="rId30" Type="http://schemas.openxmlformats.org/officeDocument/2006/relationships/hyperlink" Target="https://ieeg-my.sharepoint.com/:b:/g/personal/transparencia_ieeg_org_mx/EdvxAYuFlqlAkVfXgJGEYfUBJUmNdD_-VSvdzsiDmGVCyw?e=3bh7C4" TargetMode="External"/><Relationship Id="rId33" Type="http://schemas.openxmlformats.org/officeDocument/2006/relationships/hyperlink" Target="https://ieeg-my.sharepoint.com/:b:/g/personal/transparencia_ieeg_org_mx/EUyS_7i4C6hNlwmqIgVJ56UBQu6wQ3MWbUM7KHQIl_reIw?e=HP4Cet" TargetMode="External"/><Relationship Id="rId32" Type="http://schemas.openxmlformats.org/officeDocument/2006/relationships/hyperlink" Target="https://ieeg-my.sharepoint.com/:b:/g/personal/transparencia_ieeg_org_mx/EZBqWEkdBeFBunfsze7yjT8B_TfnCJ3jJTKBaGJ7eFv5IQ?e=fI1lhE" TargetMode="External"/><Relationship Id="rId35" Type="http://schemas.openxmlformats.org/officeDocument/2006/relationships/hyperlink" Target="https://ieeg-my.sharepoint.com/:b:/g/personal/transparencia_ieeg_org_mx/EfWyJO9Vo69OtJFGF91SpLUBmaDuN6zMvenOojqxF2Ddgg?e=BfoLXR" TargetMode="External"/><Relationship Id="rId34" Type="http://schemas.openxmlformats.org/officeDocument/2006/relationships/hyperlink" Target="https://ieeg-my.sharepoint.com/:b:/g/personal/transparencia_ieeg_org_mx/ETPmkkucIHRJhb7FGMcfU4kB5C9fb4LjP-ug85gdl9Sl-A?e=IiZt1A" TargetMode="External"/><Relationship Id="rId37" Type="http://schemas.openxmlformats.org/officeDocument/2006/relationships/hyperlink" Target="https://ieeg-my.sharepoint.com/:b:/g/personal/transparencia_ieeg_org_mx/EUA31T6t1FhPhTyitzE41H4B3Feb2ft5zYTlba9Qdvqglw?e=ggcyfE" TargetMode="External"/><Relationship Id="rId36" Type="http://schemas.openxmlformats.org/officeDocument/2006/relationships/hyperlink" Target="https://ieeg-my.sharepoint.com/:b:/g/personal/transparencia_ieeg_org_mx/Ec8_NVNW6D5PjZDZdP4u9ekBi7KmvLwOWDwWzm7K_jHQpA?e=dXhz1l" TargetMode="External"/><Relationship Id="rId39" Type="http://schemas.openxmlformats.org/officeDocument/2006/relationships/hyperlink" Target="https://ieeg-my.sharepoint.com/:b:/g/personal/transparencia_ieeg_org_mx/EdGuIFwDriVBmEmE0d6H9zwBOhrlfxuIixJjpsBjhdQn0A?e=AhwXIT" TargetMode="External"/><Relationship Id="rId38" Type="http://schemas.openxmlformats.org/officeDocument/2006/relationships/hyperlink" Target="https://ieeg-my.sharepoint.com/:b:/g/personal/transparencia_ieeg_org_mx/Edo8fL-7li5FkMUxGAt-hW4BfA4WapmhZy1BSKUU1mcSzw?e=BRPbgq" TargetMode="External"/><Relationship Id="rId20" Type="http://schemas.openxmlformats.org/officeDocument/2006/relationships/hyperlink" Target="https://ieeg-my.sharepoint.com/:b:/g/personal/transparencia_ieeg_org_mx/EaCBOdwoZNNLnqV_XltzxzMB0J9ixsCivtJ17UbLTkKh_w?e=fbdtDj" TargetMode="External"/><Relationship Id="rId22" Type="http://schemas.openxmlformats.org/officeDocument/2006/relationships/hyperlink" Target="https://ieeg-my.sharepoint.com/:b:/g/personal/transparencia_ieeg_org_mx/EaJJXgzWbZVOrN2L5dbh6CgB_ZfdJNyTnJzje2cGCSz1aw?e=MYRBgt" TargetMode="External"/><Relationship Id="rId21" Type="http://schemas.openxmlformats.org/officeDocument/2006/relationships/hyperlink" Target="https://ieeg-my.sharepoint.com/:b:/g/personal/transparencia_ieeg_org_mx/EQeR7uJ_23BLk-Xv06_DWhEBWe65Dhuqcb7AxK9LBQR18w?e=C866SB" TargetMode="External"/><Relationship Id="rId24" Type="http://schemas.openxmlformats.org/officeDocument/2006/relationships/hyperlink" Target="https://ieeg-my.sharepoint.com/:b:/g/personal/transparencia_ieeg_org_mx/Edo85R4HB8dAlAlc5ItNhj0B2tyaCxFV4EAhxhAl6UW10g?e=osIWvU" TargetMode="External"/><Relationship Id="rId23" Type="http://schemas.openxmlformats.org/officeDocument/2006/relationships/hyperlink" Target="https://ieeg-my.sharepoint.com/:b:/g/personal/transparencia_ieeg_org_mx/EekLX_uRsQtArWlgzaKVoREB4Nc9odzQUdWSloVxP4NNyg?e=piG2Kn" TargetMode="External"/><Relationship Id="rId409" Type="http://schemas.openxmlformats.org/officeDocument/2006/relationships/hyperlink" Target="https://ieeg-my.sharepoint.com/:b:/g/personal/transparencia_ieeg_org_mx/Ec490ORRnWNLl219DyOuAy4B3NU9EztjCGMJN-VHERby5A?e=efSpoG" TargetMode="External"/><Relationship Id="rId404" Type="http://schemas.openxmlformats.org/officeDocument/2006/relationships/hyperlink" Target="https://ieeg-my.sharepoint.com/:b:/g/personal/transparencia_ieeg_org_mx/EXrGX9-FjkZFkuHAZmbNfCoBoFCO90YwYnfd2SMoy2iVYg?e=wbEX6f" TargetMode="External"/><Relationship Id="rId403" Type="http://schemas.openxmlformats.org/officeDocument/2006/relationships/hyperlink" Target="https://ieeg-my.sharepoint.com/:b:/g/personal/transparencia_ieeg_org_mx/ERAl0vpHKRhGsiFUyl5KKm0BqEzswnjrSVpAfHHtkiYMjw?e=DANYib" TargetMode="External"/><Relationship Id="rId402" Type="http://schemas.openxmlformats.org/officeDocument/2006/relationships/hyperlink" Target="https://ieeg-my.sharepoint.com/:b:/g/personal/transparencia_ieeg_org_mx/EaEIQ0tJyRtKuqCPkLGBGMsBIDj15xI9G6LNiwsK2Hjp4g?e=HzlqOI" TargetMode="External"/><Relationship Id="rId401" Type="http://schemas.openxmlformats.org/officeDocument/2006/relationships/hyperlink" Target="https://ieeg-my.sharepoint.com/:b:/g/personal/transparencia_ieeg_org_mx/Eb0FQNimRpNIgmYH4B3Wl9UBEIGMkItDRGjb4MWx8A2sgg?e=SBa0my" TargetMode="External"/><Relationship Id="rId408" Type="http://schemas.openxmlformats.org/officeDocument/2006/relationships/hyperlink" Target="https://ieeg-my.sharepoint.com/:b:/g/personal/transparencia_ieeg_org_mx/EdA07CoDe35Lo32UsJDCPGYBzMhZ_0CsRTmYoBfXKlZDbQ?e=EOTcud" TargetMode="External"/><Relationship Id="rId407" Type="http://schemas.openxmlformats.org/officeDocument/2006/relationships/hyperlink" Target="https://ieeg-my.sharepoint.com/:b:/g/personal/transparencia_ieeg_org_mx/ET8yXjvppYlItwd900rp66gBrqgp6dF-DGtNwa5JOn4L1A?e=cNct4U" TargetMode="External"/><Relationship Id="rId406" Type="http://schemas.openxmlformats.org/officeDocument/2006/relationships/hyperlink" Target="https://ieeg-my.sharepoint.com/:b:/g/personal/transparencia_ieeg_org_mx/EVdL6O6fwANMul487X1q5-wBwUf5J2AiTrVd8sNOIUQ6Bg?e=IeHhYk" TargetMode="External"/><Relationship Id="rId405" Type="http://schemas.openxmlformats.org/officeDocument/2006/relationships/hyperlink" Target="https://ieeg-my.sharepoint.com/:b:/g/personal/transparencia_ieeg_org_mx/EfEfjDmB9m9HkrviKMIBIMIBWw_Fn3Tq6EDjPpPzSlJFRQ?e=TZOORP" TargetMode="External"/><Relationship Id="rId26" Type="http://schemas.openxmlformats.org/officeDocument/2006/relationships/hyperlink" Target="https://ieeg-my.sharepoint.com/:b:/g/personal/transparencia_ieeg_org_mx/EdhCPFY-WsdCiABeH6QmYdQBQVMt6bUha6en0q4jiz8HuA?e=30ed1k" TargetMode="External"/><Relationship Id="rId25" Type="http://schemas.openxmlformats.org/officeDocument/2006/relationships/hyperlink" Target="https://ieeg-my.sharepoint.com/:b:/g/personal/transparencia_ieeg_org_mx/Ef_0EY4xPdpLn1x5suRkpIYB3AaxD-f_gw_pEmbzzpFWyA?e=aH8gGc" TargetMode="External"/><Relationship Id="rId28" Type="http://schemas.openxmlformats.org/officeDocument/2006/relationships/hyperlink" Target="https://ieeg-my.sharepoint.com/:b:/g/personal/transparencia_ieeg_org_mx/Ecrr7YUD2ZROot8YbcnO6fsBi5ZbzwHoeSK-NI6VymzsbA?e=SvUdsb" TargetMode="External"/><Relationship Id="rId27" Type="http://schemas.openxmlformats.org/officeDocument/2006/relationships/hyperlink" Target="https://ieeg-my.sharepoint.com/:b:/g/personal/transparencia_ieeg_org_mx/ES7VcJ7cNcFMhL1YfQ8fnxABHEXQ2zDQF5PdMVmj-bZrmA?e=landHL" TargetMode="External"/><Relationship Id="rId400" Type="http://schemas.openxmlformats.org/officeDocument/2006/relationships/hyperlink" Target="https://ieeg-my.sharepoint.com/:b:/g/personal/transparencia_ieeg_org_mx/Efni8ms1Ok9Em8WSb0-_eGYBPOXHZIyXpbzCJdLCqWFXVQ?e=reFcvK" TargetMode="External"/><Relationship Id="rId29" Type="http://schemas.openxmlformats.org/officeDocument/2006/relationships/hyperlink" Target="https://ieeg-my.sharepoint.com/:b:/g/personal/transparencia_ieeg_org_mx/EYsflNJA50dDnUcd_Yk9PD4BSObkcxWHLx9N5yDegBb3ZA?e=msrJ1G" TargetMode="External"/><Relationship Id="rId11" Type="http://schemas.openxmlformats.org/officeDocument/2006/relationships/hyperlink" Target="https://ieeg-my.sharepoint.com/:b:/g/personal/transparencia_ieeg_org_mx/EYELXZUuGSVMjvmQcOJIf8kBOQyxTO4IENCD8o8wIsf53w?e=POSN4r" TargetMode="External"/><Relationship Id="rId10" Type="http://schemas.openxmlformats.org/officeDocument/2006/relationships/hyperlink" Target="https://ieeg-my.sharepoint.com/:b:/g/personal/transparencia_ieeg_org_mx/ETQfgjzaRvxIknguElAlKzYB16FxJUjRDJ5iwKKbefSZZA?e=16RLQi" TargetMode="External"/><Relationship Id="rId13" Type="http://schemas.openxmlformats.org/officeDocument/2006/relationships/hyperlink" Target="https://ieeg-my.sharepoint.com/:b:/g/personal/transparencia_ieeg_org_mx/EdfU-yiV-utPjoSImZd3k7gB-FjQSeBdW8VNnsnzVZPBZQ?e=SIcJqU" TargetMode="External"/><Relationship Id="rId12" Type="http://schemas.openxmlformats.org/officeDocument/2006/relationships/hyperlink" Target="https://ieeg-my.sharepoint.com/:b:/g/personal/transparencia_ieeg_org_mx/EZUlMHDPsAtMpfPFAOpCX_oBgTDoSYQD1qSfvwi_zyEwjA?e=xqcl1A" TargetMode="External"/><Relationship Id="rId512" Type="http://schemas.openxmlformats.org/officeDocument/2006/relationships/drawing" Target="../drawings/drawing6.xml"/><Relationship Id="rId511" Type="http://schemas.openxmlformats.org/officeDocument/2006/relationships/hyperlink" Target="https://ieeg-my.sharepoint.com/:b:/g/personal/transparencia_ieeg_org_mx/EZJtt_McaXJBsThj2ZaxqpQBK4uyRmXu2S0YwAFukaMqLA?e=WI67P0" TargetMode="External"/><Relationship Id="rId15" Type="http://schemas.openxmlformats.org/officeDocument/2006/relationships/hyperlink" Target="https://ieeg-my.sharepoint.com/:b:/g/personal/transparencia_ieeg_org_mx/ETwoDfcuRadFu9t_sd4p1hMBSA4kI9emFnMoZZBE-kO7vg?e=Bxcxl5" TargetMode="External"/><Relationship Id="rId14" Type="http://schemas.openxmlformats.org/officeDocument/2006/relationships/hyperlink" Target="https://ieeg-my.sharepoint.com/:b:/g/personal/transparencia_ieeg_org_mx/ETpzVgKukKFMhoTczqx3ye8B3ipHR0cPbOB2wD5zvP34hA?e=6uoCO9" TargetMode="External"/><Relationship Id="rId17" Type="http://schemas.openxmlformats.org/officeDocument/2006/relationships/hyperlink" Target="https://ieeg-my.sharepoint.com/:b:/g/personal/transparencia_ieeg_org_mx/Edio2MhhEOlLgRE-vjdsxAoBk_WPa3CA5XgT8v6Saoj0CA?e=5kxHkc" TargetMode="External"/><Relationship Id="rId16" Type="http://schemas.openxmlformats.org/officeDocument/2006/relationships/hyperlink" Target="https://ieeg-my.sharepoint.com/:b:/g/personal/transparencia_ieeg_org_mx/EWnRQsKFAzNKtSA5nAcjzkIBNMp-jAMPsNsFBAXVCGn9Hw?e=mN3ShY" TargetMode="External"/><Relationship Id="rId19" Type="http://schemas.openxmlformats.org/officeDocument/2006/relationships/hyperlink" Target="https://ieeg-my.sharepoint.com/:b:/g/personal/transparencia_ieeg_org_mx/EYh6a3KxD2lMl6BxZWeDnrwBVMulNV03FeNu42xN61ukAw?e=5kGNws" TargetMode="External"/><Relationship Id="rId510" Type="http://schemas.openxmlformats.org/officeDocument/2006/relationships/hyperlink" Target="https://ieeg-my.sharepoint.com/:b:/g/personal/transparencia_ieeg_org_mx/Ec3gnKCBpPVHjR2m8aGUpe4BUdUulNFiB3qtlD-Mnl-tnQ?e=gwx8Ir" TargetMode="External"/><Relationship Id="rId18" Type="http://schemas.openxmlformats.org/officeDocument/2006/relationships/hyperlink" Target="https://ieeg-my.sharepoint.com/:b:/g/personal/transparencia_ieeg_org_mx/EQPCo4XepwxOkU1l0P2GYC4BdIXvxWzltZ-xO_gzWBEW3w?e=CX9IM9" TargetMode="External"/><Relationship Id="rId84" Type="http://schemas.openxmlformats.org/officeDocument/2006/relationships/hyperlink" Target="https://ieeg-my.sharepoint.com/:b:/g/personal/transparencia_ieeg_org_mx/EQLpWGCABUROlU34riwb1jYBOjEHYzzNPx3ZMQ5pNAtl0Q?e=5IrLFa" TargetMode="External"/><Relationship Id="rId83" Type="http://schemas.openxmlformats.org/officeDocument/2006/relationships/hyperlink" Target="https://ieeg-my.sharepoint.com/:b:/g/personal/transparencia_ieeg_org_mx/EQmvfCwZKctMkq-xc1U7Tl0BBwVshtpBk9FPfYeZaoQ4tw?e=S5Hg8I" TargetMode="External"/><Relationship Id="rId86" Type="http://schemas.openxmlformats.org/officeDocument/2006/relationships/hyperlink" Target="https://ieeg-my.sharepoint.com/:b:/g/personal/transparencia_ieeg_org_mx/EQfSQ_B9xQVEjpBrQu9U81sBo4-Py_GpzhT0eO-7VDeLcA?e=1bRs7f" TargetMode="External"/><Relationship Id="rId85" Type="http://schemas.openxmlformats.org/officeDocument/2006/relationships/hyperlink" Target="https://ieeg-my.sharepoint.com/:b:/g/personal/transparencia_ieeg_org_mx/EYCZwUjKUotAvp4zuq_xUiABc5owMc_SBkDbv3V0N-sVzw?e=Qpb8B6" TargetMode="External"/><Relationship Id="rId88" Type="http://schemas.openxmlformats.org/officeDocument/2006/relationships/hyperlink" Target="https://ieeg-my.sharepoint.com/:b:/g/personal/transparencia_ieeg_org_mx/ERbT7cF1ebBEqXQMm8FYOggB-59aDhTw5lQSZq1LCs6kZg?e=HRwfqq" TargetMode="External"/><Relationship Id="rId87" Type="http://schemas.openxmlformats.org/officeDocument/2006/relationships/hyperlink" Target="https://ieeg-my.sharepoint.com/:b:/g/personal/transparencia_ieeg_org_mx/EdG5XXU_f91PmdoGRg3LRYIBXoyvs0XF9oXuM0AT1sTWzg?e=twrFAW" TargetMode="External"/><Relationship Id="rId89" Type="http://schemas.openxmlformats.org/officeDocument/2006/relationships/hyperlink" Target="https://ieeg-my.sharepoint.com/:b:/g/personal/transparencia_ieeg_org_mx/EZz1bTMwfcVMk5UTRlJexwMBZ7e7b2F_wrgm9ZhekOoaTA?e=kcoVv6" TargetMode="External"/><Relationship Id="rId80" Type="http://schemas.openxmlformats.org/officeDocument/2006/relationships/hyperlink" Target="https://ieeg-my.sharepoint.com/:b:/g/personal/transparencia_ieeg_org_mx/EUZrmOyr7ehAjGUZ_YFCY8MB6cwv9q0pjTBpYADPQQidCA?e=2YZ61Z" TargetMode="External"/><Relationship Id="rId82" Type="http://schemas.openxmlformats.org/officeDocument/2006/relationships/hyperlink" Target="https://ieeg-my.sharepoint.com/:b:/g/personal/transparencia_ieeg_org_mx/EWv8Qt0ME0hHpx8DXK4WEQ8BVrfve8snbsR5svjcOuWNhw?e=riYEHw" TargetMode="External"/><Relationship Id="rId81" Type="http://schemas.openxmlformats.org/officeDocument/2006/relationships/hyperlink" Target="https://ieeg-my.sharepoint.com/:b:/g/personal/transparencia_ieeg_org_mx/EQkWHGLvlLpNlW5YEl1YelMBv-8hWLng2uLnWYXm15Sqxg?e=ebwy27" TargetMode="External"/><Relationship Id="rId73" Type="http://schemas.openxmlformats.org/officeDocument/2006/relationships/hyperlink" Target="https://ieeg-my.sharepoint.com/:b:/g/personal/transparencia_ieeg_org_mx/ERYqkqemylNOq3yTBs6-mCsBNnxFMMaeJkrayccNcJhlqg?e=JE5HNM" TargetMode="External"/><Relationship Id="rId72" Type="http://schemas.openxmlformats.org/officeDocument/2006/relationships/hyperlink" Target="https://ieeg-my.sharepoint.com/:b:/g/personal/transparencia_ieeg_org_mx/Ecxk5yEkhYpGiwdf5mG8NWkBqFyOux7zv9hC9u-GwmZhbA?e=eHflT2" TargetMode="External"/><Relationship Id="rId75" Type="http://schemas.openxmlformats.org/officeDocument/2006/relationships/hyperlink" Target="https://ieeg-my.sharepoint.com/:b:/g/personal/transparencia_ieeg_org_mx/EdS2eUeHCqVBsxVGI3Q8eFcBpPJw5b5mey6X0i_09Xy-BQ?e=2Er7Bk" TargetMode="External"/><Relationship Id="rId74" Type="http://schemas.openxmlformats.org/officeDocument/2006/relationships/hyperlink" Target="https://ieeg-my.sharepoint.com/:b:/g/personal/transparencia_ieeg_org_mx/EajaAJ7FpKlLoIA9XP_AsToBt3KkKkX8A4Y5mHkBGkBjng?e=UtVAUo" TargetMode="External"/><Relationship Id="rId77" Type="http://schemas.openxmlformats.org/officeDocument/2006/relationships/hyperlink" Target="https://ieeg-my.sharepoint.com/:b:/g/personal/transparencia_ieeg_org_mx/EYZ8oVlE0gpJjf3GmlIFHPUBhhPdfjL8_ZU_9PZENX0pxQ?e=eqGRM6" TargetMode="External"/><Relationship Id="rId76" Type="http://schemas.openxmlformats.org/officeDocument/2006/relationships/hyperlink" Target="https://ieeg-my.sharepoint.com/:b:/g/personal/transparencia_ieeg_org_mx/EV25sUVjgEVJj_bnsrpmVkcBGE6jZ48HeibJ-YhyEc-HjA?e=JumYLw" TargetMode="External"/><Relationship Id="rId79" Type="http://schemas.openxmlformats.org/officeDocument/2006/relationships/hyperlink" Target="https://ieeg-my.sharepoint.com/:b:/g/personal/transparencia_ieeg_org_mx/EcHIf7-hJ0xLvxTV3P1izZEBc-Du9YvBLlSJxQgpgdKwIw?e=SN6VHx" TargetMode="External"/><Relationship Id="rId78" Type="http://schemas.openxmlformats.org/officeDocument/2006/relationships/hyperlink" Target="https://ieeg-my.sharepoint.com/:b:/g/personal/transparencia_ieeg_org_mx/ERhgoGuhu4dGkVVPjBeEqkoBo9-OjivKfPhzlCoN9PYkIg?e=sdlBRA" TargetMode="External"/><Relationship Id="rId71" Type="http://schemas.openxmlformats.org/officeDocument/2006/relationships/hyperlink" Target="https://ieeg-my.sharepoint.com/:b:/g/personal/transparencia_ieeg_org_mx/EaJv8LTQWRxMsxGLWAY3myoBqQRb7EnHc4SG28vVLt2bvA?e=rrUhJQ" TargetMode="External"/><Relationship Id="rId70" Type="http://schemas.openxmlformats.org/officeDocument/2006/relationships/hyperlink" Target="https://ieeg-my.sharepoint.com/:b:/g/personal/transparencia_ieeg_org_mx/EWYLfVv0y-JIhC4klxUNH4sBFqa4IhFxQZIaZnPULUIG2w?e=0zxG5K" TargetMode="External"/><Relationship Id="rId62" Type="http://schemas.openxmlformats.org/officeDocument/2006/relationships/hyperlink" Target="https://ieeg-my.sharepoint.com/:b:/g/personal/transparencia_ieeg_org_mx/EVqLywKFwR9Op-TbSQxJnYABdi_eVmWWb5-RVPYQueyJAQ?e=TLZO2d" TargetMode="External"/><Relationship Id="rId61" Type="http://schemas.openxmlformats.org/officeDocument/2006/relationships/hyperlink" Target="https://ieeg-my.sharepoint.com/:b:/g/personal/transparencia_ieeg_org_mx/EQZWRN8fBxhEm8fuRAk2OKIBqYXNtHO4NWDVTMn9mUE2Zw?e=futtIh" TargetMode="External"/><Relationship Id="rId64" Type="http://schemas.openxmlformats.org/officeDocument/2006/relationships/hyperlink" Target="https://ieeg-my.sharepoint.com/:b:/g/personal/transparencia_ieeg_org_mx/EYjLsPHsEwpNnXRgP2vHu5IBsvuGn7v3jTHeZX4xN5WJQA?e=Ho6OXr" TargetMode="External"/><Relationship Id="rId63" Type="http://schemas.openxmlformats.org/officeDocument/2006/relationships/hyperlink" Target="https://ieeg-my.sharepoint.com/:b:/g/personal/transparencia_ieeg_org_mx/EftPOvBglDRDuwBfpK1TRWkBnl98B0xrbkstpeFuSdDS1A?e=IJuSlT" TargetMode="External"/><Relationship Id="rId66" Type="http://schemas.openxmlformats.org/officeDocument/2006/relationships/hyperlink" Target="https://ieeg-my.sharepoint.com/:b:/g/personal/transparencia_ieeg_org_mx/EcqLwxQqPDlKkHQUh4q7n74BbIMAbvkpMm4ZF6DvSNzeYg?e=ZbILgi" TargetMode="External"/><Relationship Id="rId65" Type="http://schemas.openxmlformats.org/officeDocument/2006/relationships/hyperlink" Target="https://ieeg-my.sharepoint.com/:b:/g/personal/transparencia_ieeg_org_mx/EWHRB4pLkS5NvMs8Wb3DlnEBd_yhdKYBfgK-t-OXAb6Izw?e=3c5abO" TargetMode="External"/><Relationship Id="rId68" Type="http://schemas.openxmlformats.org/officeDocument/2006/relationships/hyperlink" Target="https://ieeg-my.sharepoint.com/:b:/g/personal/transparencia_ieeg_org_mx/EQzDnx7OOQBMvp9lG3Z1GJoBlZbUjgRFJe3x72Rr17wtuA?e=mggBLT" TargetMode="External"/><Relationship Id="rId67" Type="http://schemas.openxmlformats.org/officeDocument/2006/relationships/hyperlink" Target="https://ieeg-my.sharepoint.com/:b:/g/personal/transparencia_ieeg_org_mx/EeNP4TptsjtKndo6QXlL-aABEV3JplplMLKirQdCRfKrBQ?e=1DamRu" TargetMode="External"/><Relationship Id="rId60" Type="http://schemas.openxmlformats.org/officeDocument/2006/relationships/hyperlink" Target="https://ieeg-my.sharepoint.com/:b:/g/personal/transparencia_ieeg_org_mx/Ed2BDcZ5VeVJruDl5im-LbYBvtl62x08V3MOZz0HukPM2Q?e=9O2A1p" TargetMode="External"/><Relationship Id="rId69" Type="http://schemas.openxmlformats.org/officeDocument/2006/relationships/hyperlink" Target="https://ieeg-my.sharepoint.com/:b:/g/personal/transparencia_ieeg_org_mx/Edoi4Oe-389CosBqL_P99CIBaefkSu1Lh9o9jXfcdD4E9A?e=QBPKHY" TargetMode="External"/><Relationship Id="rId51" Type="http://schemas.openxmlformats.org/officeDocument/2006/relationships/hyperlink" Target="https://ieeg-my.sharepoint.com/:b:/g/personal/transparencia_ieeg_org_mx/EWBZa79uHwREs6f1xrr6ORABL914jADErB2MtMKIVakWNQ?e=gw6heb" TargetMode="External"/><Relationship Id="rId50" Type="http://schemas.openxmlformats.org/officeDocument/2006/relationships/hyperlink" Target="https://ieeg-my.sharepoint.com/:b:/g/personal/transparencia_ieeg_org_mx/EStLNr_EJc1DvP1pByXVQDUBr9_xl6s1xrS2tCgP11hkqQ?e=32eCVh" TargetMode="External"/><Relationship Id="rId53" Type="http://schemas.openxmlformats.org/officeDocument/2006/relationships/hyperlink" Target="https://ieeg-my.sharepoint.com/:b:/g/personal/transparencia_ieeg_org_mx/EZpymrAMEcVMkV33CiL741EBUwTsWTs7voW1WVxmAWB_QQ?e=joKhaV" TargetMode="External"/><Relationship Id="rId52" Type="http://schemas.openxmlformats.org/officeDocument/2006/relationships/hyperlink" Target="https://ieeg-my.sharepoint.com/:b:/g/personal/transparencia_ieeg_org_mx/ES8hggi0_YVJqnpwFHFV5aIB9JMhUg7dPxDnXbpxO_gj8Q?e=z7ZDSO" TargetMode="External"/><Relationship Id="rId55" Type="http://schemas.openxmlformats.org/officeDocument/2006/relationships/hyperlink" Target="https://ieeg-my.sharepoint.com/:b:/g/personal/transparencia_ieeg_org_mx/EUkovyz923lLgxBC-L03W6UB8G9fDtCqNCYjVi_hAFJ2Gg?e=eFXQTJ" TargetMode="External"/><Relationship Id="rId54" Type="http://schemas.openxmlformats.org/officeDocument/2006/relationships/hyperlink" Target="https://ieeg-my.sharepoint.com/:b:/g/personal/transparencia_ieeg_org_mx/EauGC0ezcPJPrZCdphl1aCkBEIwu_RTkf1VXCxAI8xPhcQ?e=Wk0KB0" TargetMode="External"/><Relationship Id="rId57" Type="http://schemas.openxmlformats.org/officeDocument/2006/relationships/hyperlink" Target="https://ieeg-my.sharepoint.com/:b:/g/personal/transparencia_ieeg_org_mx/EcvkVuzr19pIhSaW_gwJYqMB94ovLPZYP4ZfQkzA7nk9fg?e=6uCX8P" TargetMode="External"/><Relationship Id="rId56" Type="http://schemas.openxmlformats.org/officeDocument/2006/relationships/hyperlink" Target="https://ieeg-my.sharepoint.com/:b:/g/personal/transparencia_ieeg_org_mx/EYEDeqQqC9JEu4kUBqU0YnoBEb_hgn65jIDxFeYKz-dZiw?e=y0hUPO" TargetMode="External"/><Relationship Id="rId59" Type="http://schemas.openxmlformats.org/officeDocument/2006/relationships/hyperlink" Target="https://ieeg-my.sharepoint.com/:b:/g/personal/transparencia_ieeg_org_mx/EUcmSHh-TwROoGhW93IaGTsBx_sbla0Eov-E3iJjmyaWBw?e=N4TdEo" TargetMode="External"/><Relationship Id="rId58" Type="http://schemas.openxmlformats.org/officeDocument/2006/relationships/hyperlink" Target="https://ieeg-my.sharepoint.com/:b:/g/personal/transparencia_ieeg_org_mx/ES4wQYS8O0NIuCXgnLz6ecgBH2_G_sDzm8UpW37rd7G6AA?e=fdX53U" TargetMode="External"/><Relationship Id="rId107" Type="http://schemas.openxmlformats.org/officeDocument/2006/relationships/hyperlink" Target="https://ieeg-my.sharepoint.com/:b:/g/personal/transparencia_ieeg_org_mx/EfM8uvbdTyBBgCEQsdPST0wBrVCl8XbTv-cMh4aJVZChaA?e=tX2wga" TargetMode="External"/><Relationship Id="rId228" Type="http://schemas.openxmlformats.org/officeDocument/2006/relationships/hyperlink" Target="https://ieeg-my.sharepoint.com/:b:/g/personal/transparencia_ieeg_org_mx/EbVLrwNVRAJHpyTt5vu-gsEBG0JiTKX3m5LwMIjniYLPEQ?e=R2vo4a" TargetMode="External"/><Relationship Id="rId349" Type="http://schemas.openxmlformats.org/officeDocument/2006/relationships/hyperlink" Target="https://ieeg-my.sharepoint.com/:b:/g/personal/transparencia_ieeg_org_mx/EVsEayyf9xdDpkL0LenOiBIBJ4lnJHu0IuxZGIMhbhg8kg?e=9ejcXN" TargetMode="External"/><Relationship Id="rId106" Type="http://schemas.openxmlformats.org/officeDocument/2006/relationships/hyperlink" Target="https://ieeg-my.sharepoint.com/:b:/g/personal/transparencia_ieeg_org_mx/Ef8zE8YPjiVKhHnaLJ9_megBY2fbuqQhH__dT7IzPg34PQ?e=TBZpxi" TargetMode="External"/><Relationship Id="rId227" Type="http://schemas.openxmlformats.org/officeDocument/2006/relationships/hyperlink" Target="https://ieeg-my.sharepoint.com/:b:/g/personal/transparencia_ieeg_org_mx/EcyvWkKmOIFErVE9wxu7QykBiFOKtSsvtQKFyPXdl2wXbg?e=vbOd6t" TargetMode="External"/><Relationship Id="rId348" Type="http://schemas.openxmlformats.org/officeDocument/2006/relationships/hyperlink" Target="https://ieeg-my.sharepoint.com/:b:/g/personal/transparencia_ieeg_org_mx/EeRjJsH_kLVDoIJbPxRpjlMBYeCLiK4qwO3YZITY-36b3Q?e=Q8vrLl" TargetMode="External"/><Relationship Id="rId469" Type="http://schemas.openxmlformats.org/officeDocument/2006/relationships/hyperlink" Target="https://ieeg-my.sharepoint.com/:b:/g/personal/transparencia_ieeg_org_mx/EUpxbdbCCPlHt7KGgDtKJO0B9YrvdoRHOrTGMNE2hJEyoA?e=g1koeC" TargetMode="External"/><Relationship Id="rId105" Type="http://schemas.openxmlformats.org/officeDocument/2006/relationships/hyperlink" Target="https://ieeg-my.sharepoint.com/:b:/g/personal/transparencia_ieeg_org_mx/EcAjUicV1jhFv-JfHI_JAcMB1H_LVnTcTkY6Hye8u05FIw?e=PDbEUk" TargetMode="External"/><Relationship Id="rId226" Type="http://schemas.openxmlformats.org/officeDocument/2006/relationships/hyperlink" Target="https://ieeg-my.sharepoint.com/:b:/g/personal/transparencia_ieeg_org_mx/ERbEVAH_9RtPpigmNUcG1-MBuRPQfSoVct-f3UEOYOBuMQ?e=pI2AjH" TargetMode="External"/><Relationship Id="rId347" Type="http://schemas.openxmlformats.org/officeDocument/2006/relationships/hyperlink" Target="https://ieeg-my.sharepoint.com/:b:/g/personal/transparencia_ieeg_org_mx/EapXPSppAZJGshpuLnLpiCABNDrQFfjeO8l4LZZMwwWTFw?e=gB23z0" TargetMode="External"/><Relationship Id="rId468" Type="http://schemas.openxmlformats.org/officeDocument/2006/relationships/hyperlink" Target="https://ieeg-my.sharepoint.com/:b:/g/personal/transparencia_ieeg_org_mx/EdWCHacGshpEpAjZbj-H6BsBM7NYX0DJkHT4t6JaImfmZw?e=uSjfSj" TargetMode="External"/><Relationship Id="rId104" Type="http://schemas.openxmlformats.org/officeDocument/2006/relationships/hyperlink" Target="https://ieeg-my.sharepoint.com/:b:/g/personal/transparencia_ieeg_org_mx/EVy35dBrHfhOsaxPhi1DRW8BHM96e63xlWtOOQlWXugDEA?e=xnBM0g" TargetMode="External"/><Relationship Id="rId225" Type="http://schemas.openxmlformats.org/officeDocument/2006/relationships/hyperlink" Target="https://ieeg-my.sharepoint.com/:b:/g/personal/transparencia_ieeg_org_mx/EftFBpfZHpVIhSNIq0TCf54BryoR4Er9uPyZfYZ83M0xeQ?e=ugwwlj" TargetMode="External"/><Relationship Id="rId346" Type="http://schemas.openxmlformats.org/officeDocument/2006/relationships/hyperlink" Target="https://ieeg-my.sharepoint.com/:b:/g/personal/transparencia_ieeg_org_mx/EXJ-JrUWM9NMoKOH7MDMPX0Bd5M3eqNhemF9sdVqyW2owQ?e=yv9tAT" TargetMode="External"/><Relationship Id="rId467" Type="http://schemas.openxmlformats.org/officeDocument/2006/relationships/hyperlink" Target="https://ieeg-my.sharepoint.com/:b:/g/personal/transparencia_ieeg_org_mx/EUFJQm-0jgtFmQmXvidiXRwBzDROjzmFYOwLfi2SlcJgkw?e=sdNTCT" TargetMode="External"/><Relationship Id="rId109" Type="http://schemas.openxmlformats.org/officeDocument/2006/relationships/hyperlink" Target="https://ieeg-my.sharepoint.com/:b:/g/personal/transparencia_ieeg_org_mx/EWE6Z4RhbjhEojFhEmQPGhsBvM9lZjoIfUlCyza9wDmhrQ?e=Ye21Xh" TargetMode="External"/><Relationship Id="rId108" Type="http://schemas.openxmlformats.org/officeDocument/2006/relationships/hyperlink" Target="https://ieeg-my.sharepoint.com/:b:/g/personal/transparencia_ieeg_org_mx/ETyy36jdyadBqhrtQQ2d2LUB9EKXEYtNrLsP_97gxVEwEw?e=JzgGLI" TargetMode="External"/><Relationship Id="rId229" Type="http://schemas.openxmlformats.org/officeDocument/2006/relationships/hyperlink" Target="https://ieeg-my.sharepoint.com/:b:/g/personal/transparencia_ieeg_org_mx/ESt2JBEHZXpFnRveYYlk1_0BHBKI2qlWIaibY4yApO4F2Q?e=QPZ2nC" TargetMode="External"/><Relationship Id="rId220" Type="http://schemas.openxmlformats.org/officeDocument/2006/relationships/hyperlink" Target="https://ieeg-my.sharepoint.com/:b:/g/personal/transparencia_ieeg_org_mx/EWyvtymT8ydFjLzFjvMGIlABh0wFy8b3Jk5DjlWGDNeH5g?e=5oi5rX" TargetMode="External"/><Relationship Id="rId341" Type="http://schemas.openxmlformats.org/officeDocument/2006/relationships/hyperlink" Target="https://ieeg-my.sharepoint.com/:b:/g/personal/transparencia_ieeg_org_mx/ERMXLKAPox9Onmj65slMGYQBKkm9JGflgL7b9Cl7Voy2yQ?e=qv12oJ" TargetMode="External"/><Relationship Id="rId462" Type="http://schemas.openxmlformats.org/officeDocument/2006/relationships/hyperlink" Target="https://ieeg-my.sharepoint.com/:b:/g/personal/transparencia_ieeg_org_mx/ETIKEoAEE6BFtNQsKrc1AUoBCpR44lnAGwl4QPbZRw9-rg?e=7gdnfu" TargetMode="External"/><Relationship Id="rId340" Type="http://schemas.openxmlformats.org/officeDocument/2006/relationships/hyperlink" Target="https://ieeg-my.sharepoint.com/:b:/g/personal/transparencia_ieeg_org_mx/EQzTDoupRudCmmzHYnM8jB0BYihU3CK38_vljNVHiiMWZg?e=d6UybY" TargetMode="External"/><Relationship Id="rId461" Type="http://schemas.openxmlformats.org/officeDocument/2006/relationships/hyperlink" Target="https://ieeg-my.sharepoint.com/:b:/g/personal/transparencia_ieeg_org_mx/Ea9TdjmJBy5Gh3qd6-tK81wBgKRL5JV0dY8MstFakHjNJg?e=VXV7O0" TargetMode="External"/><Relationship Id="rId460" Type="http://schemas.openxmlformats.org/officeDocument/2006/relationships/hyperlink" Target="https://ieeg-my.sharepoint.com/:b:/g/personal/transparencia_ieeg_org_mx/EZW9jTkPzWhPtJwG4wLVmXABgEs136pK9Mq7aIipVviDJA?e=ATcP5Y" TargetMode="External"/><Relationship Id="rId103" Type="http://schemas.openxmlformats.org/officeDocument/2006/relationships/hyperlink" Target="https://ieeg-my.sharepoint.com/:b:/g/personal/transparencia_ieeg_org_mx/EZmXXPwz-IpFhz1HiGTCnVsBEbekJcWDHKJBL9iGTL8WmQ?e=r6RUBr" TargetMode="External"/><Relationship Id="rId224" Type="http://schemas.openxmlformats.org/officeDocument/2006/relationships/hyperlink" Target="https://ieeg-my.sharepoint.com/:b:/g/personal/transparencia_ieeg_org_mx/ESC4o_T3G89CgZar0V7b4zkB9jvcppy_XHB0U-FbUd-TUw?e=E3JJEJ" TargetMode="External"/><Relationship Id="rId345" Type="http://schemas.openxmlformats.org/officeDocument/2006/relationships/hyperlink" Target="https://ieeg-my.sharepoint.com/:b:/g/personal/transparencia_ieeg_org_mx/EY86mnWOap9Hl-IXCb0Rl-ABxit16rUqWdL9mWuWh7pzyA?e=B0IS8e" TargetMode="External"/><Relationship Id="rId466" Type="http://schemas.openxmlformats.org/officeDocument/2006/relationships/hyperlink" Target="https://ieeg-my.sharepoint.com/:b:/g/personal/transparencia_ieeg_org_mx/EZfjvcWh40ZFjKsgY0IkC2UBDwiHWxwuoE9YIGMoP9p-fw?e=S36blD" TargetMode="External"/><Relationship Id="rId102" Type="http://schemas.openxmlformats.org/officeDocument/2006/relationships/hyperlink" Target="https://ieeg-my.sharepoint.com/:b:/g/personal/transparencia_ieeg_org_mx/EXwLtX2VXz1PmE9RJ-UaRdkBABO-oYf484QtXiBAKV15VA?e=B4xtVn" TargetMode="External"/><Relationship Id="rId223" Type="http://schemas.openxmlformats.org/officeDocument/2006/relationships/hyperlink" Target="https://ieeg-my.sharepoint.com/:b:/g/personal/transparencia_ieeg_org_mx/EcCVn1PDQNpLg9zgGeb1fTsBcSVXI1SAKz7xO9nZQxvg5g?e=Nw5N1g" TargetMode="External"/><Relationship Id="rId344" Type="http://schemas.openxmlformats.org/officeDocument/2006/relationships/hyperlink" Target="https://ieeg-my.sharepoint.com/:b:/g/personal/transparencia_ieeg_org_mx/EfdfG1zI7qRMnYA7Rv6tF2EBZKXXPasPCiPBiaJqkVn82g?e=P8zovD" TargetMode="External"/><Relationship Id="rId465" Type="http://schemas.openxmlformats.org/officeDocument/2006/relationships/hyperlink" Target="https://ieeg-my.sharepoint.com/:b:/g/personal/transparencia_ieeg_org_mx/EcqpBBdvM3dDnLzSdweK07oBCqFOs7GLiXTT7rRyo1JZkQ?e=VYblRq" TargetMode="External"/><Relationship Id="rId101" Type="http://schemas.openxmlformats.org/officeDocument/2006/relationships/hyperlink" Target="https://ieeg-my.sharepoint.com/:b:/g/personal/transparencia_ieeg_org_mx/Edpc2zDOJINDsPxFVH4-AqMBmpMY_Nqfzi4Lx9J4URoBTQ?e=Mfe4Xj" TargetMode="External"/><Relationship Id="rId222" Type="http://schemas.openxmlformats.org/officeDocument/2006/relationships/hyperlink" Target="https://ieeg-my.sharepoint.com/:b:/g/personal/transparencia_ieeg_org_mx/EX17sTs7cthKihfVK3HwJEkBhPa6-iz3n2gYKUQkuWK51A?e=8IruAQ" TargetMode="External"/><Relationship Id="rId343" Type="http://schemas.openxmlformats.org/officeDocument/2006/relationships/hyperlink" Target="https://ieeg-my.sharepoint.com/:b:/g/personal/transparencia_ieeg_org_mx/EfCBpIsN12RBorQOXrWEowcBBTio5hl8EuF2Gi6DRiPHBg?e=iHXwl4" TargetMode="External"/><Relationship Id="rId464" Type="http://schemas.openxmlformats.org/officeDocument/2006/relationships/hyperlink" Target="https://ieeg-my.sharepoint.com/:b:/g/personal/transparencia_ieeg_org_mx/EQwxGh5O7dJEhsyrmQUSO3sBzhwpgm-vTfnQWzYpuMAtRg?e=vHeuaF" TargetMode="External"/><Relationship Id="rId100" Type="http://schemas.openxmlformats.org/officeDocument/2006/relationships/hyperlink" Target="https://ieeg-my.sharepoint.com/:b:/g/personal/transparencia_ieeg_org_mx/EdFqnyedwDBIq-K96Ve62UYBG9L0sK23OVvgoOq8eqt-mw?e=GDHGMG" TargetMode="External"/><Relationship Id="rId221" Type="http://schemas.openxmlformats.org/officeDocument/2006/relationships/hyperlink" Target="https://ieeg-my.sharepoint.com/:b:/g/personal/transparencia_ieeg_org_mx/ETruN3b8BZxDi7c1OF-n_pABwftn6gJPa_uaC04mAPyUHg?e=fGjRcf" TargetMode="External"/><Relationship Id="rId342" Type="http://schemas.openxmlformats.org/officeDocument/2006/relationships/hyperlink" Target="https://ieeg-my.sharepoint.com/:b:/g/personal/transparencia_ieeg_org_mx/EXnl4CEKc7lMsqagvnAXBbMBngCQc4IFtXBD3fqyp-Xq6A?e=jEn3K6" TargetMode="External"/><Relationship Id="rId463" Type="http://schemas.openxmlformats.org/officeDocument/2006/relationships/hyperlink" Target="https://ieeg-my.sharepoint.com/:b:/g/personal/transparencia_ieeg_org_mx/EctWE23J8gtHrzaTzg2VDfABzdRtzfR8Fhx2C7Hw85VrOQ?e=UCLiar" TargetMode="External"/><Relationship Id="rId217" Type="http://schemas.openxmlformats.org/officeDocument/2006/relationships/hyperlink" Target="https://ieeg-my.sharepoint.com/:b:/g/personal/transparencia_ieeg_org_mx/EUvV-QmPhXBDvxHUEAXZnbsBQMrFalJCsHTzTyzq8vs1hw?e=BfJRHD" TargetMode="External"/><Relationship Id="rId338" Type="http://schemas.openxmlformats.org/officeDocument/2006/relationships/hyperlink" Target="https://ieeg-my.sharepoint.com/:b:/g/personal/transparencia_ieeg_org_mx/ESzcpi7HmO1PspFY6jchzIYBFxv-iGr-Er0SvUfYVjGXjQ?e=loLqu7" TargetMode="External"/><Relationship Id="rId459" Type="http://schemas.openxmlformats.org/officeDocument/2006/relationships/hyperlink" Target="https://ieeg-my.sharepoint.com/:b:/g/personal/transparencia_ieeg_org_mx/Ed1_6ifNolZLtmlWaO4ydl0BV0g_Lnpc38aIl4ROuPTDHw?e=1poAm9" TargetMode="External"/><Relationship Id="rId216" Type="http://schemas.openxmlformats.org/officeDocument/2006/relationships/hyperlink" Target="https://ieeg-my.sharepoint.com/:b:/g/personal/transparencia_ieeg_org_mx/ERcasr8LJvtGiyUGLksU5JkBWZ2M9lWQyeq26agpzOEMNA?e=QQsCpu" TargetMode="External"/><Relationship Id="rId337" Type="http://schemas.openxmlformats.org/officeDocument/2006/relationships/hyperlink" Target="https://ieeg-my.sharepoint.com/:b:/g/personal/transparencia_ieeg_org_mx/Ec_jdW1jE0dKlC49BL9Seo8BIqVYnj_t2DIQz-Scyu4FDg?e=4LD7As" TargetMode="External"/><Relationship Id="rId458" Type="http://schemas.openxmlformats.org/officeDocument/2006/relationships/hyperlink" Target="https://ieeg-my.sharepoint.com/:b:/g/personal/transparencia_ieeg_org_mx/ETOKrjGZ_W9FjfUIz8uIEywBpT8TL59KuDB8u3KQCyVSFQ?e=nRUMYb" TargetMode="External"/><Relationship Id="rId215" Type="http://schemas.openxmlformats.org/officeDocument/2006/relationships/hyperlink" Target="https://ieeg-my.sharepoint.com/:b:/g/personal/transparencia_ieeg_org_mx/EcHroJDkG41CvZx76Usa2KsBhtM_EeRYXDCWDCxRHAVypg?e=wwqRDe" TargetMode="External"/><Relationship Id="rId336" Type="http://schemas.openxmlformats.org/officeDocument/2006/relationships/hyperlink" Target="https://ieeg-my.sharepoint.com/:b:/g/personal/transparencia_ieeg_org_mx/EYA9wLLzQHBBiSl7R7jHL2MBmbr0SzMlosdDv0O6W3a1yw?e=n1bfMB" TargetMode="External"/><Relationship Id="rId457" Type="http://schemas.openxmlformats.org/officeDocument/2006/relationships/hyperlink" Target="https://ieeg-my.sharepoint.com/:b:/g/personal/transparencia_ieeg_org_mx/EYYcDDwbCOZJm8u0ROe439QBK918iXA1Q2oyRP2Z1uS6rg?e=M2WUxg" TargetMode="External"/><Relationship Id="rId214" Type="http://schemas.openxmlformats.org/officeDocument/2006/relationships/hyperlink" Target="https://ieeg-my.sharepoint.com/:b:/g/personal/transparencia_ieeg_org_mx/EXauKlOMPDROrOQ_zXwXRMkBfdFVP_S9rnPkJ2KmlayRcg?e=QCmTcM" TargetMode="External"/><Relationship Id="rId335" Type="http://schemas.openxmlformats.org/officeDocument/2006/relationships/hyperlink" Target="https://ieeg-my.sharepoint.com/:b:/g/personal/transparencia_ieeg_org_mx/EZU6zjFE07RHqEJSlEMs23oBQo77BN2QYl07XuDLSERucw?e=dT3mvl" TargetMode="External"/><Relationship Id="rId456" Type="http://schemas.openxmlformats.org/officeDocument/2006/relationships/hyperlink" Target="https://ieeg-my.sharepoint.com/:b:/g/personal/transparencia_ieeg_org_mx/EVWjRdbmkVFOtcOC3uuXQy8B-ANcXlYUOLBT8t7HlncaZw?e=EEZ2Vj" TargetMode="External"/><Relationship Id="rId219" Type="http://schemas.openxmlformats.org/officeDocument/2006/relationships/hyperlink" Target="https://ieeg-my.sharepoint.com/:b:/g/personal/transparencia_ieeg_org_mx/EdwIskE6agJFgmh2fRfmJTMBQfNqvWEUjufnkkS5oWlElA?e=UBCyKD" TargetMode="External"/><Relationship Id="rId218" Type="http://schemas.openxmlformats.org/officeDocument/2006/relationships/hyperlink" Target="https://ieeg-my.sharepoint.com/:b:/g/personal/transparencia_ieeg_org_mx/EVDZwrM_gWJCuT_AUWtjSIcBSyDY3RGg1sJKV91lcAsgkA?e=olIALr" TargetMode="External"/><Relationship Id="rId339" Type="http://schemas.openxmlformats.org/officeDocument/2006/relationships/hyperlink" Target="https://ieeg-my.sharepoint.com/:b:/g/personal/transparencia_ieeg_org_mx/EW6g3u6jLoZFuLpUNX3XIfcB4K3p5ndxIH-tWuga7wLpHQ?e=tiOXHy" TargetMode="External"/><Relationship Id="rId330" Type="http://schemas.openxmlformats.org/officeDocument/2006/relationships/hyperlink" Target="https://ieeg-my.sharepoint.com/:b:/g/personal/transparencia_ieeg_org_mx/EdvaEhYsxZ9Ciyx3dDl47EkB0MipplCgxOwZjyplqMrpZw?e=dA3vmw" TargetMode="External"/><Relationship Id="rId451" Type="http://schemas.openxmlformats.org/officeDocument/2006/relationships/hyperlink" Target="https://ieeg-my.sharepoint.com/:b:/g/personal/transparencia_ieeg_org_mx/EURo1_1A6dZPlyJi976SXDIBAE6OEKmYofxkOvbEZGY_QA?e=4fr5H5" TargetMode="External"/><Relationship Id="rId450" Type="http://schemas.openxmlformats.org/officeDocument/2006/relationships/hyperlink" Target="https://ieeg-my.sharepoint.com/:b:/g/personal/transparencia_ieeg_org_mx/EcE390vbI29EtHe6q1-F-XEBN6JD9gETW6mSIejSr657sA?e=nhXXrA" TargetMode="External"/><Relationship Id="rId213" Type="http://schemas.openxmlformats.org/officeDocument/2006/relationships/hyperlink" Target="https://ieeg-my.sharepoint.com/:b:/g/personal/transparencia_ieeg_org_mx/EednVTMLU39OkWnJzECF4TgBo7XMmMDzUdz6rPoQU7ONLw?e=CqwFmd" TargetMode="External"/><Relationship Id="rId334" Type="http://schemas.openxmlformats.org/officeDocument/2006/relationships/hyperlink" Target="https://ieeg-my.sharepoint.com/:b:/g/personal/transparencia_ieeg_org_mx/EdrlyIasJvJLuLLxfctikFkB1qKqRpsK0I65cqLmlZLJpQ?e=YPoZPt" TargetMode="External"/><Relationship Id="rId455" Type="http://schemas.openxmlformats.org/officeDocument/2006/relationships/hyperlink" Target="https://ieeg-my.sharepoint.com/:b:/g/personal/transparencia_ieeg_org_mx/Ec_fsIn8LJlJidZUMSG7cuoBfk-mDAOz6_le39rp1p-OeQ?e=gTqafL" TargetMode="External"/><Relationship Id="rId212" Type="http://schemas.openxmlformats.org/officeDocument/2006/relationships/hyperlink" Target="https://ieeg-my.sharepoint.com/:b:/g/personal/transparencia_ieeg_org_mx/Eee0V5VuAkdHgGDohRBHaFgBwbP3avVn4aqrnMfcDr1crg?e=Lskk4p" TargetMode="External"/><Relationship Id="rId333" Type="http://schemas.openxmlformats.org/officeDocument/2006/relationships/hyperlink" Target="https://ieeg-my.sharepoint.com/:b:/g/personal/transparencia_ieeg_org_mx/Ebw3blbQKItAj8Hmdp2BtFQBpALMIc3a1BMkDaLmfeuR4Q?e=HhYm1h" TargetMode="External"/><Relationship Id="rId454" Type="http://schemas.openxmlformats.org/officeDocument/2006/relationships/hyperlink" Target="https://ieeg-my.sharepoint.com/:b:/g/personal/transparencia_ieeg_org_mx/EV8SNFsr6itPvwJAnXWB-UwBK-_U3_PEksnwt2SLjtBbng?e=flEA8T" TargetMode="External"/><Relationship Id="rId211" Type="http://schemas.openxmlformats.org/officeDocument/2006/relationships/hyperlink" Target="https://ieeg-my.sharepoint.com/:b:/g/personal/transparencia_ieeg_org_mx/EfpBtpoL1qZMizzqs5rO4-cBXHGU9aIrlObARNyPmk9mKw?e=NDGPRj" TargetMode="External"/><Relationship Id="rId332" Type="http://schemas.openxmlformats.org/officeDocument/2006/relationships/hyperlink" Target="https://ieeg-my.sharepoint.com/:b:/g/personal/transparencia_ieeg_org_mx/EZrN1R9g9bFEq7PpVKw7iv4BVRtPc4UxbmfhnGBZGRkasA?e=LPLDL5" TargetMode="External"/><Relationship Id="rId453" Type="http://schemas.openxmlformats.org/officeDocument/2006/relationships/hyperlink" Target="https://ieeg-my.sharepoint.com/:b:/g/personal/transparencia_ieeg_org_mx/Ecqa6yVnWihGjv1f09VXwxwB9NVPr4ct04cI8LklB0S9ew?e=a38QXR" TargetMode="External"/><Relationship Id="rId210" Type="http://schemas.openxmlformats.org/officeDocument/2006/relationships/hyperlink" Target="https://ieeg-my.sharepoint.com/:b:/g/personal/transparencia_ieeg_org_mx/ERbsnDaErWpLp6epITi3150BqleWNn5M2qpdJf_AhbgP_Q?e=ikGPTz" TargetMode="External"/><Relationship Id="rId331" Type="http://schemas.openxmlformats.org/officeDocument/2006/relationships/hyperlink" Target="https://ieeg-my.sharepoint.com/:b:/g/personal/transparencia_ieeg_org_mx/EZtsOqKxPUtFqKD9sx7Rh0QBotisSbRLtUwu1lV79nKjmw?e=hDFbLI" TargetMode="External"/><Relationship Id="rId452" Type="http://schemas.openxmlformats.org/officeDocument/2006/relationships/hyperlink" Target="https://ieeg-my.sharepoint.com/:b:/g/personal/transparencia_ieeg_org_mx/EeAywWLX51JMqgoQbudSKRwBhfdatZs_psLoVpmuCVokCg?e=ND6Up0" TargetMode="External"/><Relationship Id="rId370" Type="http://schemas.openxmlformats.org/officeDocument/2006/relationships/hyperlink" Target="https://ieeg-my.sharepoint.com/:b:/g/personal/transparencia_ieeg_org_mx/ETidCGAjjBpAvRox_dbKphYBvQnB6FEFy3LKywEaVHljtA?e=llwf7D" TargetMode="External"/><Relationship Id="rId491" Type="http://schemas.openxmlformats.org/officeDocument/2006/relationships/hyperlink" Target="https://ieeg-my.sharepoint.com/:b:/g/personal/transparencia_ieeg_org_mx/EZN1TvyB0btJsT8ximZkjwUB5F3p6q7OglAzDHu0fE0_MA?e=6OlTOG" TargetMode="External"/><Relationship Id="rId490" Type="http://schemas.openxmlformats.org/officeDocument/2006/relationships/hyperlink" Target="https://ieeg-my.sharepoint.com/:b:/g/personal/transparencia_ieeg_org_mx/EWy2z7ME3b9FnRmfJgxsBa8BqWOb3FZnD_C4GAcOutaK1g?e=qkhVKt" TargetMode="External"/><Relationship Id="rId129" Type="http://schemas.openxmlformats.org/officeDocument/2006/relationships/hyperlink" Target="https://ieeg-my.sharepoint.com/:b:/g/personal/transparencia_ieeg_org_mx/EesMxyePUzpNkwGxkdCIntIBloyf9ARzi2XmJf0U4jtEbw?e=9ILu74" TargetMode="External"/><Relationship Id="rId128" Type="http://schemas.openxmlformats.org/officeDocument/2006/relationships/hyperlink" Target="https://ieeg-my.sharepoint.com/:b:/g/personal/transparencia_ieeg_org_mx/EfdLstcxLL9InmDtcrCwMCUBVDTqz_fl9sejJq2flZdPJQ?e=fZckni" TargetMode="External"/><Relationship Id="rId249" Type="http://schemas.openxmlformats.org/officeDocument/2006/relationships/hyperlink" Target="https://ieeg-my.sharepoint.com/:b:/g/personal/transparencia_ieeg_org_mx/EZc2xPjiZKJGvGurjbvKLcEBvJ6pnwWzoAaocM0CA_s6Dg?e=qUeOrt" TargetMode="External"/><Relationship Id="rId127" Type="http://schemas.openxmlformats.org/officeDocument/2006/relationships/hyperlink" Target="https://ieeg-my.sharepoint.com/:b:/g/personal/transparencia_ieeg_org_mx/EZmgFd9yTMJMrI0FX3M2B04BY8zYQXUUNhA6gNqax7axdg?e=ZFIy2Z" TargetMode="External"/><Relationship Id="rId248" Type="http://schemas.openxmlformats.org/officeDocument/2006/relationships/hyperlink" Target="https://ieeg-my.sharepoint.com/:b:/g/personal/transparencia_ieeg_org_mx/EXRi8rfLk-5JgT-yFJYAjc8B698M582D0-IpBeEcYDJg7A?e=Ma2tek" TargetMode="External"/><Relationship Id="rId369" Type="http://schemas.openxmlformats.org/officeDocument/2006/relationships/hyperlink" Target="https://ieeg-my.sharepoint.com/:b:/g/personal/transparencia_ieeg_org_mx/EQ98fjLnhbhPgCylaCB3t-EBiJYzeyMZIOdNxt4UDtaZhQ?e=kOfvjv" TargetMode="External"/><Relationship Id="rId126" Type="http://schemas.openxmlformats.org/officeDocument/2006/relationships/hyperlink" Target="https://ieeg-my.sharepoint.com/:b:/g/personal/transparencia_ieeg_org_mx/ERD70GlNfWVCn1qVzddvoTIBkpBK-ctQmy19XRoD4T0hsg?e=cyFJNe" TargetMode="External"/><Relationship Id="rId247" Type="http://schemas.openxmlformats.org/officeDocument/2006/relationships/hyperlink" Target="https://ieeg-my.sharepoint.com/:b:/g/personal/transparencia_ieeg_org_mx/EcLft8c6sa5MjMRs5GQvFjQBeqX87ZAs9edH2qLfgLnv3g?e=tfBUe6" TargetMode="External"/><Relationship Id="rId368" Type="http://schemas.openxmlformats.org/officeDocument/2006/relationships/hyperlink" Target="https://ieeg-my.sharepoint.com/:b:/g/personal/transparencia_ieeg_org_mx/EcIT0H2nsshCgPcXk6_zTmsB4PIudZzGewum08bz-o5uYw?e=RfnGYz" TargetMode="External"/><Relationship Id="rId489" Type="http://schemas.openxmlformats.org/officeDocument/2006/relationships/hyperlink" Target="https://ieeg-my.sharepoint.com/:b:/g/personal/transparencia_ieeg_org_mx/EQaAGWvi_6BDq7I11ubLd90BrSi7pd9qu0EWDsEeS2M9pQ?e=mYN5VS" TargetMode="External"/><Relationship Id="rId121" Type="http://schemas.openxmlformats.org/officeDocument/2006/relationships/hyperlink" Target="https://ieeg-my.sharepoint.com/:b:/g/personal/transparencia_ieeg_org_mx/EcvrcnOQ1bpKtBd7gxact0YBM_IrM2iB_TAmnho_kYaNyA?e=VqmEfs" TargetMode="External"/><Relationship Id="rId242" Type="http://schemas.openxmlformats.org/officeDocument/2006/relationships/hyperlink" Target="https://ieeg-my.sharepoint.com/:b:/g/personal/transparencia_ieeg_org_mx/EeuH6LaqLvRKrVEz4oMrAHIBWe0pbEzijT3LkvGdHMuv5w?e=AWN2Og" TargetMode="External"/><Relationship Id="rId363" Type="http://schemas.openxmlformats.org/officeDocument/2006/relationships/hyperlink" Target="https://ieeg-my.sharepoint.com/:b:/g/personal/transparencia_ieeg_org_mx/EVpRYqbnjRJIgps_-A-1hFoBe7eiy0RXFIgCiq0NR-mRxQ?e=hXJXHw" TargetMode="External"/><Relationship Id="rId484" Type="http://schemas.openxmlformats.org/officeDocument/2006/relationships/hyperlink" Target="https://ieeg-my.sharepoint.com/:b:/g/personal/transparencia_ieeg_org_mx/EY5QbEpEbHpHmB07JATEbX8BMdKTfhiMWgr81BWuyx-QGg?e=OmEyst" TargetMode="External"/><Relationship Id="rId120" Type="http://schemas.openxmlformats.org/officeDocument/2006/relationships/hyperlink" Target="https://ieeg-my.sharepoint.com/:b:/g/personal/transparencia_ieeg_org_mx/EaahMJ-4wQhIr0d9LUZBWWUBEFU6cMpo9jCbIQZARLhnAA?e=X2c5Ch" TargetMode="External"/><Relationship Id="rId241" Type="http://schemas.openxmlformats.org/officeDocument/2006/relationships/hyperlink" Target="https://ieeg-my.sharepoint.com/:b:/g/personal/transparencia_ieeg_org_mx/ESXRc6HsKfVIlwlQ9parA_EBPuGiptS0zlZnT31JeX4ysg?e=UPxnwO" TargetMode="External"/><Relationship Id="rId362" Type="http://schemas.openxmlformats.org/officeDocument/2006/relationships/hyperlink" Target="https://ieeg-my.sharepoint.com/:b:/g/personal/transparencia_ieeg_org_mx/EUBALXkxX3BKuMP1hZtDoY4BcvS-m33Bh5KMf_SDPq3Qfg?e=qd0CaH" TargetMode="External"/><Relationship Id="rId483" Type="http://schemas.openxmlformats.org/officeDocument/2006/relationships/hyperlink" Target="https://ieeg-my.sharepoint.com/:b:/g/personal/transparencia_ieeg_org_mx/EdEqqcGsibxOk5aMiOimOeABUGbfsRrPyBYrvijG9RWJ4A?e=3PoGrd" TargetMode="External"/><Relationship Id="rId240" Type="http://schemas.openxmlformats.org/officeDocument/2006/relationships/hyperlink" Target="https://ieeg-my.sharepoint.com/:b:/g/personal/transparencia_ieeg_org_mx/EdTRLZFoqFJApRQn406Gx-UBpmOUIP23nnJ7zFewvC_4GQ?e=oTKeuA" TargetMode="External"/><Relationship Id="rId361" Type="http://schemas.openxmlformats.org/officeDocument/2006/relationships/hyperlink" Target="https://ieeg-my.sharepoint.com/:b:/g/personal/transparencia_ieeg_org_mx/EarAJPS3md9GnuBGj1CViwABvl6Xuw3Srm1WzFl2oC6FRw?e=hnlgoR" TargetMode="External"/><Relationship Id="rId482" Type="http://schemas.openxmlformats.org/officeDocument/2006/relationships/hyperlink" Target="https://ieeg-my.sharepoint.com/:b:/g/personal/transparencia_ieeg_org_mx/EYa7d50Jzy9MsmLUh5DSs9sBNu0lzttV1JTrrGEcvI9V2Q?e=Akpi3W" TargetMode="External"/><Relationship Id="rId360" Type="http://schemas.openxmlformats.org/officeDocument/2006/relationships/hyperlink" Target="https://ieeg-my.sharepoint.com/:b:/g/personal/transparencia_ieeg_org_mx/ESErSN3ss8lLpMXT8B2cojABHJylkk3tsZUO9FQwyll5Qw?e=8crfZw" TargetMode="External"/><Relationship Id="rId481" Type="http://schemas.openxmlformats.org/officeDocument/2006/relationships/hyperlink" Target="https://ieeg-my.sharepoint.com/:b:/g/personal/transparencia_ieeg_org_mx/EffVOBLim5tJvV8-idydLpkBGcU4lyEI7ZPfXE8uo7gikA?e=0tKgN5" TargetMode="External"/><Relationship Id="rId125" Type="http://schemas.openxmlformats.org/officeDocument/2006/relationships/hyperlink" Target="https://ieeg-my.sharepoint.com/:b:/g/personal/transparencia_ieeg_org_mx/EUcQXrptbMNFvknqTLYMJiwB4H7lSZhDW39GPwK4ae1Oqw?e=f3DxYP" TargetMode="External"/><Relationship Id="rId246" Type="http://schemas.openxmlformats.org/officeDocument/2006/relationships/hyperlink" Target="https://ieeg-my.sharepoint.com/:b:/g/personal/transparencia_ieeg_org_mx/EU_UTd9559ZFh_YfxmHNRqMBeccuOlLg9kBAjBEh0FgjpQ?e=Weo3Iy" TargetMode="External"/><Relationship Id="rId367" Type="http://schemas.openxmlformats.org/officeDocument/2006/relationships/hyperlink" Target="https://ieeg-my.sharepoint.com/:b:/g/personal/transparencia_ieeg_org_mx/Ee39kIk7XmROsE79CA5glCwBsYHLL8-Go4E_bnbcB6dT4g?e=gvf5Pl" TargetMode="External"/><Relationship Id="rId488" Type="http://schemas.openxmlformats.org/officeDocument/2006/relationships/hyperlink" Target="https://ieeg-my.sharepoint.com/:b:/g/personal/transparencia_ieeg_org_mx/ESb03EMcvWFOmRkNQeMavygB5GN15FdJLfYMw8G8nA_ASA?e=4hjIhq" TargetMode="External"/><Relationship Id="rId124" Type="http://schemas.openxmlformats.org/officeDocument/2006/relationships/hyperlink" Target="https://ieeg-my.sharepoint.com/:b:/g/personal/transparencia_ieeg_org_mx/EYszv82X8XJJscdmYZLcyS4B3Fz4Tik0RLWNgsXL8zUQUg?e=uwzqtP" TargetMode="External"/><Relationship Id="rId245" Type="http://schemas.openxmlformats.org/officeDocument/2006/relationships/hyperlink" Target="https://ieeg-my.sharepoint.com/:b:/g/personal/transparencia_ieeg_org_mx/EWxSAYNNGhFKo18yjVhLWNUB0GioPyiLwG0sMZVSIKHrPQ?e=cEcBAn" TargetMode="External"/><Relationship Id="rId366" Type="http://schemas.openxmlformats.org/officeDocument/2006/relationships/hyperlink" Target="https://ieeg-my.sharepoint.com/:b:/g/personal/transparencia_ieeg_org_mx/EQfp2kJKL1ZMjFLB5lmxsv0BKN_8I4_2QKUMMD-AHxoQcA?e=i57w04" TargetMode="External"/><Relationship Id="rId487" Type="http://schemas.openxmlformats.org/officeDocument/2006/relationships/hyperlink" Target="https://ieeg-my.sharepoint.com/:b:/g/personal/transparencia_ieeg_org_mx/EfpHkqlUwF1Hps5_yZKxJ-wBzubNlo6gEACXM45YPyD3FA?e=Kln4I2" TargetMode="External"/><Relationship Id="rId123" Type="http://schemas.openxmlformats.org/officeDocument/2006/relationships/hyperlink" Target="https://ieeg-my.sharepoint.com/:b:/g/personal/transparencia_ieeg_org_mx/EW--6X5iMN1BiJF2GbrCk9EBCSeCbivSvIKRwleu49Kh6A?e=9vCkgJ" TargetMode="External"/><Relationship Id="rId244" Type="http://schemas.openxmlformats.org/officeDocument/2006/relationships/hyperlink" Target="https://ieeg-my.sharepoint.com/:b:/g/personal/transparencia_ieeg_org_mx/ES6ta5FLl1FDqkCj35Ajy24BtPOmGz1QuCNsSCQ0i-tVYQ?e=BK7Sde" TargetMode="External"/><Relationship Id="rId365" Type="http://schemas.openxmlformats.org/officeDocument/2006/relationships/hyperlink" Target="https://ieeg-my.sharepoint.com/:b:/g/personal/transparencia_ieeg_org_mx/EWrag_Adx2VNnmSCunrFa_AB-D-tiSRCH7GvuiAewlWvbQ?e=6jTKG5" TargetMode="External"/><Relationship Id="rId486" Type="http://schemas.openxmlformats.org/officeDocument/2006/relationships/hyperlink" Target="https://ieeg-my.sharepoint.com/:b:/g/personal/transparencia_ieeg_org_mx/EWDy-Wjr-TtOt59lVz4nsi4BplxYDbgQhjF7r8UxDt5e6w?e=e6bT9P" TargetMode="External"/><Relationship Id="rId122" Type="http://schemas.openxmlformats.org/officeDocument/2006/relationships/hyperlink" Target="https://ieeg-my.sharepoint.com/:b:/g/personal/transparencia_ieeg_org_mx/EUgAd6yv8v9OqT71eoOmHf0BUfc0esWIJ9oqaA6vdWIpww?e=UcSB5F" TargetMode="External"/><Relationship Id="rId243" Type="http://schemas.openxmlformats.org/officeDocument/2006/relationships/hyperlink" Target="https://ieeg-my.sharepoint.com/:b:/g/personal/transparencia_ieeg_org_mx/ET2yXQ0TyndKuWfQqKwv_OkBFIoETcdaONOSp-vfPELeaw?e=jvBWKS" TargetMode="External"/><Relationship Id="rId364" Type="http://schemas.openxmlformats.org/officeDocument/2006/relationships/hyperlink" Target="https://ieeg-my.sharepoint.com/:b:/g/personal/transparencia_ieeg_org_mx/EW-IKwi9YutIke8eMGP26E0BTgehPov0VqTM8rjE9NJHxA?e=XgdP2S" TargetMode="External"/><Relationship Id="rId485" Type="http://schemas.openxmlformats.org/officeDocument/2006/relationships/hyperlink" Target="https://ieeg-my.sharepoint.com/:b:/g/personal/transparencia_ieeg_org_mx/EewxlwhVzh9GpVdTW05DhLEBGb-YDZ-4lslEQBq-K8eVMA?e=jaypeW" TargetMode="External"/><Relationship Id="rId95" Type="http://schemas.openxmlformats.org/officeDocument/2006/relationships/hyperlink" Target="https://ieeg-my.sharepoint.com/:b:/g/personal/transparencia_ieeg_org_mx/Ee9GDLpB4WhPsNHlqcypj60B-hyY35Guh708VEzixXr5OQ?e=qrmYy1" TargetMode="External"/><Relationship Id="rId94" Type="http://schemas.openxmlformats.org/officeDocument/2006/relationships/hyperlink" Target="https://ieeg-my.sharepoint.com/:b:/g/personal/transparencia_ieeg_org_mx/EdmtxLWDV9NLsHWx6ed0kwwB71PCZHrm56ldJ2r0xRixWA?e=dV0hJ5" TargetMode="External"/><Relationship Id="rId97" Type="http://schemas.openxmlformats.org/officeDocument/2006/relationships/hyperlink" Target="https://ieeg-my.sharepoint.com/:b:/g/personal/transparencia_ieeg_org_mx/EVz-DggqevVBoNjHyf3o0GsBnuHUuJ5yS-h6sBeypZ4TSw?e=zpUjtk" TargetMode="External"/><Relationship Id="rId96" Type="http://schemas.openxmlformats.org/officeDocument/2006/relationships/hyperlink" Target="https://ieeg-my.sharepoint.com/:b:/g/personal/transparencia_ieeg_org_mx/EYd796dIiYJOg60W1VIHPUYBn0frmGVz2rvkXuz3qCRbKQ?e=WfT1BV" TargetMode="External"/><Relationship Id="rId99" Type="http://schemas.openxmlformats.org/officeDocument/2006/relationships/hyperlink" Target="https://ieeg-my.sharepoint.com/:b:/g/personal/transparencia_ieeg_org_mx/EdK-S2F72f1IpXautu4pHdoBAMx57tBZrfEoQ7081OWrWQ?e=5WPUR2" TargetMode="External"/><Relationship Id="rId480" Type="http://schemas.openxmlformats.org/officeDocument/2006/relationships/hyperlink" Target="https://ieeg-my.sharepoint.com/:b:/g/personal/transparencia_ieeg_org_mx/EeAglIaBk09LkzTt4_kDcbMBPhaCsiNbUjE-qBP6yeJQZQ?e=UnXZaI" TargetMode="External"/><Relationship Id="rId98" Type="http://schemas.openxmlformats.org/officeDocument/2006/relationships/hyperlink" Target="https://ieeg-my.sharepoint.com/:b:/g/personal/transparencia_ieeg_org_mx/EaWiWgBQXJpOlKTX1rZIW9kBPk8Pt7KKVmgNXnwKZgcGtQ?e=MgV1l2" TargetMode="External"/><Relationship Id="rId91" Type="http://schemas.openxmlformats.org/officeDocument/2006/relationships/hyperlink" Target="https://ieeg-my.sharepoint.com/:b:/g/personal/transparencia_ieeg_org_mx/EV0U8AyiIMxPknO0nTwkXQkBW-53KuW96UdJsxtbQywRFQ?e=Pjblp1" TargetMode="External"/><Relationship Id="rId90" Type="http://schemas.openxmlformats.org/officeDocument/2006/relationships/hyperlink" Target="https://ieeg-my.sharepoint.com/:b:/g/personal/transparencia_ieeg_org_mx/EZccBGMJanpHp2TpjxlYd50BIEpf7_4U7cSlmRUktkbZYw?e=RfsdOS" TargetMode="External"/><Relationship Id="rId93" Type="http://schemas.openxmlformats.org/officeDocument/2006/relationships/hyperlink" Target="https://ieeg-my.sharepoint.com/:b:/g/personal/transparencia_ieeg_org_mx/EYW2CFD8wLRFsTECyruLEtgBe8dFsZ7lNip9tULc4ogssQ?e=QgX0Tp" TargetMode="External"/><Relationship Id="rId92" Type="http://schemas.openxmlformats.org/officeDocument/2006/relationships/hyperlink" Target="https://ieeg-my.sharepoint.com/:b:/g/personal/transparencia_ieeg_org_mx/Ef0S2qdolotDkyi6LjhHzfIBD1VdU-eSlAZDYRVsBNav8A?e=fkvA3r" TargetMode="External"/><Relationship Id="rId118" Type="http://schemas.openxmlformats.org/officeDocument/2006/relationships/hyperlink" Target="https://ieeg-my.sharepoint.com/:b:/g/personal/transparencia_ieeg_org_mx/EXFlNGWaF8JIuigWvAo6_F8BMEBJGV_aYYcD4VCEFOcivg?e=HYy3Ri" TargetMode="External"/><Relationship Id="rId239" Type="http://schemas.openxmlformats.org/officeDocument/2006/relationships/hyperlink" Target="https://ieeg-my.sharepoint.com/:b:/g/personal/transparencia_ieeg_org_mx/EW3XqtcdCMpOgEN9t3Vq8Q4Bf_FkhB78bVaia4dABG_ObA?e=kV0bNG" TargetMode="External"/><Relationship Id="rId117" Type="http://schemas.openxmlformats.org/officeDocument/2006/relationships/hyperlink" Target="https://ieeg-my.sharepoint.com/:b:/g/personal/transparencia_ieeg_org_mx/EZatJRsvRlRBol94RGm2LfgBv81EqPYtuFKWHQbWDfOkmw?e=9H0ecT" TargetMode="External"/><Relationship Id="rId238" Type="http://schemas.openxmlformats.org/officeDocument/2006/relationships/hyperlink" Target="https://ieeg-my.sharepoint.com/:b:/g/personal/transparencia_ieeg_org_mx/Ee2jdf_2qltCv2yUOmmMXcgB5j1vV1g6HC5uJHRC5Sl6DA?e=pUfwhA" TargetMode="External"/><Relationship Id="rId359" Type="http://schemas.openxmlformats.org/officeDocument/2006/relationships/hyperlink" Target="https://ieeg-my.sharepoint.com/:b:/g/personal/transparencia_ieeg_org_mx/EQmklCqdI2JDgQ1ccha2rpsBizUycL_TRk8-gJFeyhD3lA?e=MaOkj8" TargetMode="External"/><Relationship Id="rId116" Type="http://schemas.openxmlformats.org/officeDocument/2006/relationships/hyperlink" Target="https://ieeg-my.sharepoint.com/:b:/g/personal/transparencia_ieeg_org_mx/EfMniwbRoJdBl0v69Kry1zUBoCmj-syBm9VmiDSVzQly4w?e=8jKxeV" TargetMode="External"/><Relationship Id="rId237" Type="http://schemas.openxmlformats.org/officeDocument/2006/relationships/hyperlink" Target="https://ieeg-my.sharepoint.com/:b:/g/personal/transparencia_ieeg_org_mx/EWide3A-aChLnknj5_2KlZsB3eQ3VmitCWf8cnEDrnN4OQ?e=okbj9Y" TargetMode="External"/><Relationship Id="rId358" Type="http://schemas.openxmlformats.org/officeDocument/2006/relationships/hyperlink" Target="https://ieeg-my.sharepoint.com/:b:/g/personal/transparencia_ieeg_org_mx/EWgjXS7XKMxJguCm-WuOr2IBR55jzKINNLrJyme5AbIYhA?e=jOIHuo" TargetMode="External"/><Relationship Id="rId479" Type="http://schemas.openxmlformats.org/officeDocument/2006/relationships/hyperlink" Target="https://ieeg-my.sharepoint.com/:b:/g/personal/transparencia_ieeg_org_mx/EXsAnqzGQTlBvdo7ST73sA4BoL2dkSiPoHghE8XUHvz17g?e=MpMIzz" TargetMode="External"/><Relationship Id="rId115" Type="http://schemas.openxmlformats.org/officeDocument/2006/relationships/hyperlink" Target="https://ieeg-my.sharepoint.com/:b:/g/personal/transparencia_ieeg_org_mx/EbSIw8hF9ilIgoTEb-LwkscBybALPmYOvIjhkZAB_4o_wg?e=hSfsjM" TargetMode="External"/><Relationship Id="rId236" Type="http://schemas.openxmlformats.org/officeDocument/2006/relationships/hyperlink" Target="https://ieeg-my.sharepoint.com/:b:/g/personal/transparencia_ieeg_org_mx/EYlRL_qYfdxNjvxaiKoa1zQBIxyb_-wRYpSELxdikPo4xQ?e=y7x3kM" TargetMode="External"/><Relationship Id="rId357" Type="http://schemas.openxmlformats.org/officeDocument/2006/relationships/hyperlink" Target="https://ieeg-my.sharepoint.com/:b:/g/personal/transparencia_ieeg_org_mx/EVOnxkt-9lNHsBN_4-NlGeYB7-3agOpKaShzapFYBNCZtA?e=WJzHbZ" TargetMode="External"/><Relationship Id="rId478" Type="http://schemas.openxmlformats.org/officeDocument/2006/relationships/hyperlink" Target="https://ieeg-my.sharepoint.com/:b:/g/personal/transparencia_ieeg_org_mx/EVrNyxnMWGlMgF1TwOuNy_ABsoqe8c_1ypooiRKD7ZPzJw?e=VORXzl" TargetMode="External"/><Relationship Id="rId119" Type="http://schemas.openxmlformats.org/officeDocument/2006/relationships/hyperlink" Target="https://ieeg-my.sharepoint.com/:b:/g/personal/transparencia_ieeg_org_mx/EaTID0OubEZLjpD0Q80Y64cBKmQ_nhfCJIDdDHi1PATBaw?e=xbCwNZ" TargetMode="External"/><Relationship Id="rId110" Type="http://schemas.openxmlformats.org/officeDocument/2006/relationships/hyperlink" Target="https://ieeg-my.sharepoint.com/:b:/g/personal/transparencia_ieeg_org_mx/EZ7f3dKZYUNPufaMDk7xXGoB5HYadcLE7zwox49J_mGezA?e=B6AVRN" TargetMode="External"/><Relationship Id="rId231" Type="http://schemas.openxmlformats.org/officeDocument/2006/relationships/hyperlink" Target="https://ieeg-my.sharepoint.com/:b:/g/personal/transparencia_ieeg_org_mx/EftmxOZKq_pNoMMt5ezMkJkBPrmkFWDH_Epn3EqNCQQY5Q?e=LR05oU" TargetMode="External"/><Relationship Id="rId352" Type="http://schemas.openxmlformats.org/officeDocument/2006/relationships/hyperlink" Target="https://ieeg-my.sharepoint.com/:b:/g/personal/transparencia_ieeg_org_mx/ERcpDDWvilpMobr9ewkfSGQB7HeGh5L_Wu8rU9GDwW3c3A?e=bmciYO" TargetMode="External"/><Relationship Id="rId473" Type="http://schemas.openxmlformats.org/officeDocument/2006/relationships/hyperlink" Target="https://ieeg-my.sharepoint.com/:b:/g/personal/transparencia_ieeg_org_mx/ETiFLcvkHaVOjxS-Kk4OKHMBX4aKGWBX3IoRWk8YGPne1A?e=maqtpC" TargetMode="External"/><Relationship Id="rId230" Type="http://schemas.openxmlformats.org/officeDocument/2006/relationships/hyperlink" Target="https://ieeg-my.sharepoint.com/:b:/g/personal/transparencia_ieeg_org_mx/EbVmLyx0gRlGifW3GegIxK8Bf1IqKw3l-fCklOGYLE_hqA?e=EDmrdT" TargetMode="External"/><Relationship Id="rId351" Type="http://schemas.openxmlformats.org/officeDocument/2006/relationships/hyperlink" Target="https://ieeg-my.sharepoint.com/:b:/g/personal/transparencia_ieeg_org_mx/EWKymf7DC0JAmkn9LVHH538BXJ8983ij-F4NbMpfSk-j6A?e=ljWYvQ" TargetMode="External"/><Relationship Id="rId472" Type="http://schemas.openxmlformats.org/officeDocument/2006/relationships/hyperlink" Target="https://ieeg-my.sharepoint.com/:b:/g/personal/transparencia_ieeg_org_mx/ETArwkespjhCmUUV_OO7t4EBIDnuo7DdloWhmubYMN4GMg?e=c5lzF7" TargetMode="External"/><Relationship Id="rId350" Type="http://schemas.openxmlformats.org/officeDocument/2006/relationships/hyperlink" Target="https://ieeg-my.sharepoint.com/:b:/g/personal/transparencia_ieeg_org_mx/EboRIBcwK5FNpJzpumMC7wEBvIGFZWUKeZpWRym6VhEzsw?e=XH2cWi" TargetMode="External"/><Relationship Id="rId471" Type="http://schemas.openxmlformats.org/officeDocument/2006/relationships/hyperlink" Target="https://ieeg-my.sharepoint.com/:b:/g/personal/transparencia_ieeg_org_mx/ERqa2b-Y5gBGiZNnoVE-Bw4BvH1gDXs4XtiglkkJbdW20Q?e=WdyPGu" TargetMode="External"/><Relationship Id="rId470" Type="http://schemas.openxmlformats.org/officeDocument/2006/relationships/hyperlink" Target="https://ieeg-my.sharepoint.com/:b:/g/personal/transparencia_ieeg_org_mx/EYlrP94H_klBq3xPqhO4BX0Bj2xmSZlM-2oXc-Qc9mO6TA?e=VotzpR" TargetMode="External"/><Relationship Id="rId114" Type="http://schemas.openxmlformats.org/officeDocument/2006/relationships/hyperlink" Target="https://ieeg-my.sharepoint.com/:b:/g/personal/transparencia_ieeg_org_mx/Ean_ZR3WqCZGq96dKC1vkYUBD-xmz4e11Fqj2CuxAg7gAQ?e=RE5r9g" TargetMode="External"/><Relationship Id="rId235" Type="http://schemas.openxmlformats.org/officeDocument/2006/relationships/hyperlink" Target="https://ieeg-my.sharepoint.com/:b:/g/personal/transparencia_ieeg_org_mx/EYTABuIb0pJHmRtTRH4TDEwBVgYEwoYMhu5rZQ7X3UkGhw?e=EzZpWr" TargetMode="External"/><Relationship Id="rId356" Type="http://schemas.openxmlformats.org/officeDocument/2006/relationships/hyperlink" Target="https://ieeg-my.sharepoint.com/:b:/g/personal/transparencia_ieeg_org_mx/EbwRPe1RcBpDjbJK1ifqPysB-KvxB4OlNrh05c8lCbb0CQ?e=QPvZhM" TargetMode="External"/><Relationship Id="rId477" Type="http://schemas.openxmlformats.org/officeDocument/2006/relationships/hyperlink" Target="https://ieeg-my.sharepoint.com/:b:/g/personal/transparencia_ieeg_org_mx/EflD0UJrU6JOmdFtUJahnwUBc1YPnVnZvBIfeaeNozd0-g?e=driMqn" TargetMode="External"/><Relationship Id="rId113" Type="http://schemas.openxmlformats.org/officeDocument/2006/relationships/hyperlink" Target="https://ieeg-my.sharepoint.com/:b:/g/personal/transparencia_ieeg_org_mx/EfwCc34j--BNutwoR3TbKtgBlSH0oHHlze11tW176xThww?e=LyudUx" TargetMode="External"/><Relationship Id="rId234" Type="http://schemas.openxmlformats.org/officeDocument/2006/relationships/hyperlink" Target="https://ieeg-my.sharepoint.com/:b:/g/personal/transparencia_ieeg_org_mx/EWhua5u-VhtIklhx3wS7FJUBAFVPHS7mGU38aRP_IuxlDw?e=kxIoCL" TargetMode="External"/><Relationship Id="rId355" Type="http://schemas.openxmlformats.org/officeDocument/2006/relationships/hyperlink" Target="https://ieeg-my.sharepoint.com/:b:/g/personal/transparencia_ieeg_org_mx/EV1i3gzg145MlwTOKGHfHSkBVvPlI8xLPHx561lX787JvA?e=s48ATj" TargetMode="External"/><Relationship Id="rId476" Type="http://schemas.openxmlformats.org/officeDocument/2006/relationships/hyperlink" Target="https://ieeg-my.sharepoint.com/:b:/g/personal/transparencia_ieeg_org_mx/ETl5LT57Lg5NlcB7FhzTxn8BJe6-3rQVBs94RY-U0Lh6nQ?e=C7THJb" TargetMode="External"/><Relationship Id="rId112" Type="http://schemas.openxmlformats.org/officeDocument/2006/relationships/hyperlink" Target="https://ieeg-my.sharepoint.com/:b:/g/personal/transparencia_ieeg_org_mx/EcqkPmt10oRFlD6Yorf2GIkBVWSfPdN8tg9jrzmm3HoHOw?e=2yu7uU" TargetMode="External"/><Relationship Id="rId233" Type="http://schemas.openxmlformats.org/officeDocument/2006/relationships/hyperlink" Target="https://ieeg-my.sharepoint.com/:b:/g/personal/transparencia_ieeg_org_mx/EcQIAwNXMBxEl7O13XjW_pYBFiBmc-H1RwFqrP-yVAyoVQ?e=QkstuI" TargetMode="External"/><Relationship Id="rId354" Type="http://schemas.openxmlformats.org/officeDocument/2006/relationships/hyperlink" Target="https://ieeg-my.sharepoint.com/:b:/g/personal/transparencia_ieeg_org_mx/ESKDL_3FPWpLo0T6uV9mspYB42K3X7QUlIcnMXAcDQa0sA?e=aTUIdR" TargetMode="External"/><Relationship Id="rId475" Type="http://schemas.openxmlformats.org/officeDocument/2006/relationships/hyperlink" Target="https://ieeg-my.sharepoint.com/:b:/g/personal/transparencia_ieeg_org_mx/EUEIy6Ef8uNBl17fzsPT5kkBmDCnX_yucdQ67iQoiEPTZg?e=sYbuBt" TargetMode="External"/><Relationship Id="rId111" Type="http://schemas.openxmlformats.org/officeDocument/2006/relationships/hyperlink" Target="https://ieeg-my.sharepoint.com/:b:/g/personal/transparencia_ieeg_org_mx/ESzaSFfl5SZMo57hoPKMZiwBfchom08pXxGtD3PTYNIblQ?e=nWHE6g" TargetMode="External"/><Relationship Id="rId232" Type="http://schemas.openxmlformats.org/officeDocument/2006/relationships/hyperlink" Target="https://ieeg-my.sharepoint.com/:b:/g/personal/transparencia_ieeg_org_mx/EQfqj7IzJfpChHngMMpbkGMBAcPd8raITE9jZhSeidB4Hw?e=wOKXfS" TargetMode="External"/><Relationship Id="rId353" Type="http://schemas.openxmlformats.org/officeDocument/2006/relationships/hyperlink" Target="https://ieeg-my.sharepoint.com/:b:/g/personal/transparencia_ieeg_org_mx/EfQfPrTtgLlHptiiI6BtvKUB2OisRsBqQy0d-ICHpr-AjQ?e=WHIfLA" TargetMode="External"/><Relationship Id="rId474" Type="http://schemas.openxmlformats.org/officeDocument/2006/relationships/hyperlink" Target="https://ieeg-my.sharepoint.com/:b:/g/personal/transparencia_ieeg_org_mx/EQYJLb8uVrBGor49uNodZpYBFBc2TERpQF56QJhk3o3BkA?e=7ZQw9U" TargetMode="External"/><Relationship Id="rId305" Type="http://schemas.openxmlformats.org/officeDocument/2006/relationships/hyperlink" Target="https://ieeg-my.sharepoint.com/:b:/g/personal/transparencia_ieeg_org_mx/EX6tdYoE6_1Oi5hxWd444IYBn0fyucXouCpAlzTN5cEf3g?e=h8g324" TargetMode="External"/><Relationship Id="rId426" Type="http://schemas.openxmlformats.org/officeDocument/2006/relationships/hyperlink" Target="https://ieeg-my.sharepoint.com/:b:/g/personal/transparencia_ieeg_org_mx/ESw_dYNy9HRNjgwoE_rXHEwB_vFMpCV35UFPYtsVrqeCUg?e=dEmSJJ" TargetMode="External"/><Relationship Id="rId304" Type="http://schemas.openxmlformats.org/officeDocument/2006/relationships/hyperlink" Target="https://ieeg-my.sharepoint.com/:b:/g/personal/transparencia_ieeg_org_mx/EWgf2yhFdZBKnZ4VjORXszEB117_NJuiPSNZQCjcqI9HaA?e=4SBFxs" TargetMode="External"/><Relationship Id="rId425" Type="http://schemas.openxmlformats.org/officeDocument/2006/relationships/hyperlink" Target="https://ieeg-my.sharepoint.com/:b:/g/personal/transparencia_ieeg_org_mx/EXzSgW8W2v5Ps-_sd-fPnjgBv4D1epCpEvXW4_sgrvCO2w?e=lEUSTz" TargetMode="External"/><Relationship Id="rId303" Type="http://schemas.openxmlformats.org/officeDocument/2006/relationships/hyperlink" Target="https://ieeg-my.sharepoint.com/:b:/g/personal/transparencia_ieeg_org_mx/EWI5e89G_PRKtbAxfwtn4MEBJQvpxAhHL1ACBqKxqU5GGA?e=1jvvAL" TargetMode="External"/><Relationship Id="rId424" Type="http://schemas.openxmlformats.org/officeDocument/2006/relationships/hyperlink" Target="https://ieeg-my.sharepoint.com/:b:/g/personal/transparencia_ieeg_org_mx/EeUhsZPJ_r1KmmjcbgtfwhwBbGG85dns4OPibrT1BGZ5kQ?e=PcSx3e" TargetMode="External"/><Relationship Id="rId302" Type="http://schemas.openxmlformats.org/officeDocument/2006/relationships/hyperlink" Target="https://ieeg-my.sharepoint.com/:b:/g/personal/transparencia_ieeg_org_mx/ERaTbxIGN2lFoX3gBhssUfsBwP4YIumOborLQpN0WYSUSw?e=er99Tv" TargetMode="External"/><Relationship Id="rId423" Type="http://schemas.openxmlformats.org/officeDocument/2006/relationships/hyperlink" Target="https://ieeg-my.sharepoint.com/:b:/g/personal/transparencia_ieeg_org_mx/EemzH2D4YMJMm0FVhHMqHj0BZ-TmO_0wsIBZKB8fDD6GDQ?e=h0IIes" TargetMode="External"/><Relationship Id="rId309" Type="http://schemas.openxmlformats.org/officeDocument/2006/relationships/hyperlink" Target="https://ieeg-my.sharepoint.com/:b:/g/personal/transparencia_ieeg_org_mx/Eezr953rNiNNoyUU5DraBO8BNbo3M5qMacwn78XrU-2hfA?e=2fhgso" TargetMode="External"/><Relationship Id="rId308" Type="http://schemas.openxmlformats.org/officeDocument/2006/relationships/hyperlink" Target="https://ieeg-my.sharepoint.com/:b:/g/personal/transparencia_ieeg_org_mx/ERI_6zRRwSlDkr9h1GCcPCEBbH-CajBJufmh78ItxAnDcw?e=xdjapW" TargetMode="External"/><Relationship Id="rId429" Type="http://schemas.openxmlformats.org/officeDocument/2006/relationships/hyperlink" Target="https://ieeg-my.sharepoint.com/:b:/g/personal/transparencia_ieeg_org_mx/EeFWmmml-SBOlNamVlonUbwBag4vUOvp-fv7YDkYeM0l6Q?e=IWMCLB" TargetMode="External"/><Relationship Id="rId307" Type="http://schemas.openxmlformats.org/officeDocument/2006/relationships/hyperlink" Target="https://ieeg-my.sharepoint.com/:b:/g/personal/transparencia_ieeg_org_mx/EVB0e5V-2WNFp_jrEQ5Eg8MBX2_4YIO7w53A6qxPdarQTA?e=5Tk5QC" TargetMode="External"/><Relationship Id="rId428" Type="http://schemas.openxmlformats.org/officeDocument/2006/relationships/hyperlink" Target="https://ieeg-my.sharepoint.com/:b:/g/personal/transparencia_ieeg_org_mx/EYfJeKdZFyhLhosFDh75iHkBnGHUS0nKnzr-biNOHNI0HA?e=0SFWqv" TargetMode="External"/><Relationship Id="rId306" Type="http://schemas.openxmlformats.org/officeDocument/2006/relationships/hyperlink" Target="https://ieeg-my.sharepoint.com/:b:/g/personal/transparencia_ieeg_org_mx/EX7MkAN5huNEtlgnuGRvefIBieoFj4fKttBkwpPbSH8Umw?e=7GG3I5" TargetMode="External"/><Relationship Id="rId427" Type="http://schemas.openxmlformats.org/officeDocument/2006/relationships/hyperlink" Target="https://ieeg-my.sharepoint.com/:b:/g/personal/transparencia_ieeg_org_mx/EapAFNT8RfBFgPlVWXiA8_0BitdCD7V8pKhKTzv2UJdQpw?e=aIsOEf" TargetMode="External"/><Relationship Id="rId301" Type="http://schemas.openxmlformats.org/officeDocument/2006/relationships/hyperlink" Target="https://ieeg-my.sharepoint.com/:b:/g/personal/transparencia_ieeg_org_mx/EX9RSBe6rO5AjxgITsShRdoBRFwMKAIfkmd-RwFQ3anmXg?e=Nfl1dD" TargetMode="External"/><Relationship Id="rId422" Type="http://schemas.openxmlformats.org/officeDocument/2006/relationships/hyperlink" Target="https://ieeg-my.sharepoint.com/:b:/g/personal/transparencia_ieeg_org_mx/EbWB0Sx-6alLhtI0T1vcaY4Bj4A-fixXti2oNJokqHTAfg?e=7YDxIa" TargetMode="External"/><Relationship Id="rId300" Type="http://schemas.openxmlformats.org/officeDocument/2006/relationships/hyperlink" Target="https://ieeg-my.sharepoint.com/:b:/g/personal/transparencia_ieeg_org_mx/ERil0IrfeTdApCW-Qfemt0IBH5f64CC4ekLQMJR9Fx-yDg?e=ShSwN3" TargetMode="External"/><Relationship Id="rId421" Type="http://schemas.openxmlformats.org/officeDocument/2006/relationships/hyperlink" Target="https://ieeg-my.sharepoint.com/:b:/g/personal/transparencia_ieeg_org_mx/EdeFot9Uhk5GivK_BZ2fh6QBCki-uvXyfO6TMZ7tuDpI3g?e=zngWLV" TargetMode="External"/><Relationship Id="rId420" Type="http://schemas.openxmlformats.org/officeDocument/2006/relationships/hyperlink" Target="https://ieeg-my.sharepoint.com/:b:/g/personal/transparencia_ieeg_org_mx/ERwHJAdw7fdLiBQwYMBFSdQBQ2XI1QZy61p2MD4iyz_6zg?e=DVVLG2" TargetMode="External"/><Relationship Id="rId415" Type="http://schemas.openxmlformats.org/officeDocument/2006/relationships/hyperlink" Target="https://ieeg-my.sharepoint.com/:b:/g/personal/transparencia_ieeg_org_mx/EdSibgoS2d9Fk00dvrQAgIIBHf_UotkdYmwCpaS31m7kZQ?e=gnIolG" TargetMode="External"/><Relationship Id="rId414" Type="http://schemas.openxmlformats.org/officeDocument/2006/relationships/hyperlink" Target="https://ieeg-my.sharepoint.com/:b:/g/personal/transparencia_ieeg_org_mx/Ed1i_Kt4MdhNjmnrijQKJ8YBXu9j1UOsbx8FCzjP1qUE8g?e=5PURTX" TargetMode="External"/><Relationship Id="rId413" Type="http://schemas.openxmlformats.org/officeDocument/2006/relationships/hyperlink" Target="https://ieeg-my.sharepoint.com/:b:/g/personal/transparencia_ieeg_org_mx/Ef1EdcwDtGpNhH0-4RLNdkAB4tdhbAI3w130a8jXDAOqvA?e=b65Pos" TargetMode="External"/><Relationship Id="rId412" Type="http://schemas.openxmlformats.org/officeDocument/2006/relationships/hyperlink" Target="https://ieeg-my.sharepoint.com/:b:/g/personal/transparencia_ieeg_org_mx/EXWdjjHm_-tDuns3dhEcNZkBjs1pKNclTOVDMTh3UENLhA?e=TgOF84" TargetMode="External"/><Relationship Id="rId419" Type="http://schemas.openxmlformats.org/officeDocument/2006/relationships/hyperlink" Target="https://ieeg-my.sharepoint.com/:b:/g/personal/transparencia_ieeg_org_mx/ERUrLrfqeSBDhYV1e3CIJn0BNgs4YUULKi4V470m-9YBdw?e=JJbGXf" TargetMode="External"/><Relationship Id="rId418" Type="http://schemas.openxmlformats.org/officeDocument/2006/relationships/hyperlink" Target="https://ieeg-my.sharepoint.com/:b:/g/personal/transparencia_ieeg_org_mx/EQfceUEjrAxCrAG4RvnCsPYBe3irLG4Dk_8PwNbSWExV3Q?e=uU3rEY" TargetMode="External"/><Relationship Id="rId417" Type="http://schemas.openxmlformats.org/officeDocument/2006/relationships/hyperlink" Target="https://ieeg-my.sharepoint.com/:b:/g/personal/transparencia_ieeg_org_mx/EW-AZ9HpUWRDmrDWU9XQosYBn80SGX16QcC57Wwaju6-kw?e=WrXR5F" TargetMode="External"/><Relationship Id="rId416" Type="http://schemas.openxmlformats.org/officeDocument/2006/relationships/hyperlink" Target="https://ieeg-my.sharepoint.com/:b:/g/personal/transparencia_ieeg_org_mx/ETzymUku-Z9DjizVndar6mYBSmVkadbTtlhtl9drMIUiXw?e=3yR0VI" TargetMode="External"/><Relationship Id="rId411" Type="http://schemas.openxmlformats.org/officeDocument/2006/relationships/hyperlink" Target="https://ieeg-my.sharepoint.com/:b:/g/personal/transparencia_ieeg_org_mx/EWP394pi55VItBSmjvG4aY0BekBnZIzoku-ONLZ9GSFhjw?e=iNLjAW" TargetMode="External"/><Relationship Id="rId410" Type="http://schemas.openxmlformats.org/officeDocument/2006/relationships/hyperlink" Target="https://ieeg-my.sharepoint.com/:b:/g/personal/transparencia_ieeg_org_mx/EcX95U7hVgBNsSUFwHQW1NwBavhZ6dtJh476nNA8APjdiA?e=9IUcAx" TargetMode="External"/><Relationship Id="rId206" Type="http://schemas.openxmlformats.org/officeDocument/2006/relationships/hyperlink" Target="https://ieeg-my.sharepoint.com/:b:/g/personal/transparencia_ieeg_org_mx/EVVIJcRmd6FInldj2fRUGOoBFG_5ImMedLaETWqTqn2KBA?e=EORCtQ" TargetMode="External"/><Relationship Id="rId327" Type="http://schemas.openxmlformats.org/officeDocument/2006/relationships/hyperlink" Target="https://ieeg-my.sharepoint.com/:b:/g/personal/transparencia_ieeg_org_mx/EcZzbLg_ZF9At5C_FR3QC4EBOa9M727tiZqQehq_L1QqpQ?e=VusNaw" TargetMode="External"/><Relationship Id="rId448" Type="http://schemas.openxmlformats.org/officeDocument/2006/relationships/hyperlink" Target="https://ieeg-my.sharepoint.com/:b:/g/personal/transparencia_ieeg_org_mx/Efycl7B20ypNga9agwEUCwkBjOXApaMw9KeOc1cK33ZNRQ?e=nV6IvH" TargetMode="External"/><Relationship Id="rId205" Type="http://schemas.openxmlformats.org/officeDocument/2006/relationships/hyperlink" Target="https://ieeg-my.sharepoint.com/:b:/g/personal/transparencia_ieeg_org_mx/Ed3byPOg6A1CnWxQFHSSMf8Bikv71RyPqfLwbqmAetg_zQ?e=zhsDbb" TargetMode="External"/><Relationship Id="rId326" Type="http://schemas.openxmlformats.org/officeDocument/2006/relationships/hyperlink" Target="https://ieeg-my.sharepoint.com/:b:/g/personal/transparencia_ieeg_org_mx/EW2kyTbkwyJFpTTDjPLg5gIB6WREu6ijs2Q9G1vPoY6t8A?e=GhVK97" TargetMode="External"/><Relationship Id="rId447" Type="http://schemas.openxmlformats.org/officeDocument/2006/relationships/hyperlink" Target="https://ieeg-my.sharepoint.com/:b:/g/personal/transparencia_ieeg_org_mx/EbUappboQolHgVzOeCEWoikBoKYtp4oGi7rMKBEq6937yg?e=gIfZ5Y" TargetMode="External"/><Relationship Id="rId204" Type="http://schemas.openxmlformats.org/officeDocument/2006/relationships/hyperlink" Target="https://ieeg-my.sharepoint.com/:b:/g/personal/transparencia_ieeg_org_mx/ESWG6b8G-QBJrAdJzK0i8XkBWwdKpfFCB9niDMDJSmvr3w?e=e2EaGc" TargetMode="External"/><Relationship Id="rId325" Type="http://schemas.openxmlformats.org/officeDocument/2006/relationships/hyperlink" Target="https://ieeg-my.sharepoint.com/:b:/g/personal/transparencia_ieeg_org_mx/ESitZ_G0DONBid615vV-50UBcm10axUqExQtX3WymZHqeg?e=ms7eOB" TargetMode="External"/><Relationship Id="rId446" Type="http://schemas.openxmlformats.org/officeDocument/2006/relationships/hyperlink" Target="https://ieeg-my.sharepoint.com/:b:/g/personal/transparencia_ieeg_org_mx/EbZe0BECWvxHp1YMxZNgngkBHQ8T3LR1gGwgfn5ElXCb4Q?e=MJ7OAz" TargetMode="External"/><Relationship Id="rId203" Type="http://schemas.openxmlformats.org/officeDocument/2006/relationships/hyperlink" Target="https://ieeg-my.sharepoint.com/:b:/g/personal/transparencia_ieeg_org_mx/EfNKA-rkf4lGtm_rw8omlrYB9PhfY2ED5oqK2iNvYBvstQ?e=aHiH68" TargetMode="External"/><Relationship Id="rId324" Type="http://schemas.openxmlformats.org/officeDocument/2006/relationships/hyperlink" Target="https://ieeg-my.sharepoint.com/:b:/g/personal/transparencia_ieeg_org_mx/EdO76B0t7JlNnbekRKqM58wBm4BPBqObI7f1dFmEJKoV8A?e=OHPLFb" TargetMode="External"/><Relationship Id="rId445" Type="http://schemas.openxmlformats.org/officeDocument/2006/relationships/hyperlink" Target="https://ieeg-my.sharepoint.com/:b:/g/personal/transparencia_ieeg_org_mx/ETl8DFUb-r5OjQU38LiX5-IBkT4VMztxudTmocwEXLjkQA?e=RBj1qf" TargetMode="External"/><Relationship Id="rId209" Type="http://schemas.openxmlformats.org/officeDocument/2006/relationships/hyperlink" Target="https://ieeg-my.sharepoint.com/:b:/g/personal/transparencia_ieeg_org_mx/ETNlTxkOwNdCiB9LselXq9sBil2DStqCEXSkq0RLaIFxMg?e=IrGsM7" TargetMode="External"/><Relationship Id="rId208" Type="http://schemas.openxmlformats.org/officeDocument/2006/relationships/hyperlink" Target="https://ieeg-my.sharepoint.com/:b:/g/personal/transparencia_ieeg_org_mx/EYJuwDh2XhdPnz_s7l0_NTEBw95fGqf6V4mujtjEYY2Srg?e=QmaDVZ" TargetMode="External"/><Relationship Id="rId329" Type="http://schemas.openxmlformats.org/officeDocument/2006/relationships/hyperlink" Target="https://ieeg-my.sharepoint.com/:b:/g/personal/transparencia_ieeg_org_mx/EU39Ec8DV05LqcXGM8ChPhgBqG5NjYa8RBVsNWVD_fKAyA?e=bz8ROr" TargetMode="External"/><Relationship Id="rId207" Type="http://schemas.openxmlformats.org/officeDocument/2006/relationships/hyperlink" Target="https://ieeg-my.sharepoint.com/:b:/g/personal/transparencia_ieeg_org_mx/EWSmO1qzdJtBuXfi6dgGcBUBr_JXLTL1UA6ns-p_FBr4ig?e=vRkFMs" TargetMode="External"/><Relationship Id="rId328" Type="http://schemas.openxmlformats.org/officeDocument/2006/relationships/hyperlink" Target="https://ieeg-my.sharepoint.com/:b:/g/personal/transparencia_ieeg_org_mx/EaqUjnsH4pdAoQHvZpSKFjMBQbTxyRvarl6LXazcOYdVmg?e=iIyvmA" TargetMode="External"/><Relationship Id="rId449" Type="http://schemas.openxmlformats.org/officeDocument/2006/relationships/hyperlink" Target="https://ieeg-my.sharepoint.com/:b:/g/personal/transparencia_ieeg_org_mx/ET4QoVxZUj5GtvFAZ044KYIBH88WhHgcCEHUi1NQHxU-7g?e=DU7DbU" TargetMode="External"/><Relationship Id="rId440" Type="http://schemas.openxmlformats.org/officeDocument/2006/relationships/hyperlink" Target="https://ieeg-my.sharepoint.com/:b:/g/personal/transparencia_ieeg_org_mx/EbyC46DttdNKuLNxJC98JpwBiN2-z0py1KrLOzRdBUvpOA?e=gVNddG" TargetMode="External"/><Relationship Id="rId202" Type="http://schemas.openxmlformats.org/officeDocument/2006/relationships/hyperlink" Target="https://ieeg-my.sharepoint.com/:b:/g/personal/transparencia_ieeg_org_mx/EcbJAyfnbTFKts4ay9j7CisBrlRBJ2-bBls7g56fkTL-EQ?e=s2wtoy" TargetMode="External"/><Relationship Id="rId323" Type="http://schemas.openxmlformats.org/officeDocument/2006/relationships/hyperlink" Target="https://ieeg-my.sharepoint.com/:b:/g/personal/transparencia_ieeg_org_mx/EReIr5uWuqtJtH6oFVGgGrUBqhwgem-CCV5KgbSLOV2FZQ?e=WwTIl2" TargetMode="External"/><Relationship Id="rId444" Type="http://schemas.openxmlformats.org/officeDocument/2006/relationships/hyperlink" Target="https://ieeg-my.sharepoint.com/:b:/g/personal/transparencia_ieeg_org_mx/ESQrjZBOST9DvXMGbMmPf68BdpiaBtPUHos1GNPYLQShQQ?e=iWi5pp" TargetMode="External"/><Relationship Id="rId201" Type="http://schemas.openxmlformats.org/officeDocument/2006/relationships/hyperlink" Target="https://ieeg-my.sharepoint.com/:b:/g/personal/transparencia_ieeg_org_mx/Eeu2Wn35LqtBgL2v9Aui62wBPJ2Gva5hLbK_Auf2XVbpWA?e=gVPy3T" TargetMode="External"/><Relationship Id="rId322" Type="http://schemas.openxmlformats.org/officeDocument/2006/relationships/hyperlink" Target="https://ieeg-my.sharepoint.com/:b:/g/personal/transparencia_ieeg_org_mx/EXAbXedOoHdKtRQtr512aJoBSNfXhRVeDyWIGV6yLrVAKA?e=MRb5Zb" TargetMode="External"/><Relationship Id="rId443" Type="http://schemas.openxmlformats.org/officeDocument/2006/relationships/hyperlink" Target="https://ieeg-my.sharepoint.com/:b:/g/personal/transparencia_ieeg_org_mx/EevhcGxCYJhKiFD7V3j_mJQBon6s4uGYCX32zyfSkca8aQ?e=FdvxQw" TargetMode="External"/><Relationship Id="rId200" Type="http://schemas.openxmlformats.org/officeDocument/2006/relationships/hyperlink" Target="https://ieeg-my.sharepoint.com/:b:/g/personal/transparencia_ieeg_org_mx/EUvWzR0ph49DtopBUnqrTFEBepK6tXELj61mKVTJO68lww?e=fKIxQQ" TargetMode="External"/><Relationship Id="rId321" Type="http://schemas.openxmlformats.org/officeDocument/2006/relationships/hyperlink" Target="https://ieeg-my.sharepoint.com/:b:/g/personal/transparencia_ieeg_org_mx/Ec6uQfuWidZEsvWlSMDOvf8BLAwGu8ouNKx-RAC9HnRKRg?e=52yPLs" TargetMode="External"/><Relationship Id="rId442" Type="http://schemas.openxmlformats.org/officeDocument/2006/relationships/hyperlink" Target="https://ieeg-my.sharepoint.com/:b:/g/personal/transparencia_ieeg_org_mx/EXWurnSvmZ9DpLuJFNseACwBQDP1GiU2Lt8vdEZdozB0Jw?e=mSD5oh" TargetMode="External"/><Relationship Id="rId320" Type="http://schemas.openxmlformats.org/officeDocument/2006/relationships/hyperlink" Target="https://ieeg-my.sharepoint.com/:b:/g/personal/transparencia_ieeg_org_mx/EU7nBxlTJfNDokAiJrpAsvcBQU9mtMCR8EyhmAM39tgG6A?e=WIMgjy" TargetMode="External"/><Relationship Id="rId441" Type="http://schemas.openxmlformats.org/officeDocument/2006/relationships/hyperlink" Target="https://ieeg-my.sharepoint.com/:b:/g/personal/transparencia_ieeg_org_mx/EdGzRodGjMRFrVkW9TPnGIcBDid8Sswt6e_nLgJHa2tpsw?e=IgqHkH" TargetMode="External"/><Relationship Id="rId316" Type="http://schemas.openxmlformats.org/officeDocument/2006/relationships/hyperlink" Target="https://ieeg-my.sharepoint.com/:b:/g/personal/transparencia_ieeg_org_mx/EQ4FUIaD-YdLvabjBdhlB6EBUb8iE_zG9HRoPrifze4yhQ?e=gF2mcb" TargetMode="External"/><Relationship Id="rId437" Type="http://schemas.openxmlformats.org/officeDocument/2006/relationships/hyperlink" Target="https://ieeg-my.sharepoint.com/:b:/g/personal/transparencia_ieeg_org_mx/EemVDSEX76tPlTExzyGfkWoBSV3rxYgY2s4Thz_xBBtAlQ?e=vGvrRa" TargetMode="External"/><Relationship Id="rId315" Type="http://schemas.openxmlformats.org/officeDocument/2006/relationships/hyperlink" Target="https://ieeg-my.sharepoint.com/:b:/g/personal/transparencia_ieeg_org_mx/ETCeI7NqTzNPsJBWaF2t3JsBIE6rB42eodgYo_3sRkHl2w?e=EkVw1T" TargetMode="External"/><Relationship Id="rId436" Type="http://schemas.openxmlformats.org/officeDocument/2006/relationships/hyperlink" Target="https://ieeg-my.sharepoint.com/:b:/g/personal/transparencia_ieeg_org_mx/Ebti8QKYjTpMoR7JFSm0-T8BCmv9ONPp9rHgOrLJqckWuw?e=55puu4" TargetMode="External"/><Relationship Id="rId314" Type="http://schemas.openxmlformats.org/officeDocument/2006/relationships/hyperlink" Target="https://ieeg-my.sharepoint.com/:b:/g/personal/transparencia_ieeg_org_mx/ES2zyrX_kdBDpoTL6n2nT_UB9nH0lnTcMkexA7qpuXND0A?e=ntuUzx" TargetMode="External"/><Relationship Id="rId435" Type="http://schemas.openxmlformats.org/officeDocument/2006/relationships/hyperlink" Target="https://ieeg-my.sharepoint.com/:b:/g/personal/transparencia_ieeg_org_mx/EZUzSYkX_n1FvMkhjw0wy1IBV3boLfI-BbzOs9yLaeW-Xw?e=7S1fZC" TargetMode="External"/><Relationship Id="rId313" Type="http://schemas.openxmlformats.org/officeDocument/2006/relationships/hyperlink" Target="https://ieeg-my.sharepoint.com/:b:/g/personal/transparencia_ieeg_org_mx/ETgLcJs6izJGnQjyusoNWREBSzx1-4qqSnQRgHWEPC2fzw?e=eavB1d" TargetMode="External"/><Relationship Id="rId434" Type="http://schemas.openxmlformats.org/officeDocument/2006/relationships/hyperlink" Target="https://ieeg-my.sharepoint.com/:b:/g/personal/transparencia_ieeg_org_mx/EVN-GyWYYKBGkXmKttqmiNwBNjUJfUKNMsj1i5Z68u1yWQ?e=0OjqNm" TargetMode="External"/><Relationship Id="rId319" Type="http://schemas.openxmlformats.org/officeDocument/2006/relationships/hyperlink" Target="https://ieeg-my.sharepoint.com/:b:/g/personal/transparencia_ieeg_org_mx/EfUslC_hmbNKu3tNx4lAfxwBGEnfT7hpAvQ6jNqyMSZMWw?e=QKPX3U" TargetMode="External"/><Relationship Id="rId318" Type="http://schemas.openxmlformats.org/officeDocument/2006/relationships/hyperlink" Target="https://ieeg-my.sharepoint.com/:b:/g/personal/transparencia_ieeg_org_mx/Ea3cZJrShWVIiX9c8fJNMukBhfyoWkBgRet_nbOTeMh_wg?e=AEWYyg" TargetMode="External"/><Relationship Id="rId439" Type="http://schemas.openxmlformats.org/officeDocument/2006/relationships/hyperlink" Target="https://ieeg-my.sharepoint.com/:b:/g/personal/transparencia_ieeg_org_mx/EQu0B7LhxNlAh5Q4N1MEp4gByoLvnIWX9pOdwCCHFqJ12g?e=gZ9rjB" TargetMode="External"/><Relationship Id="rId317" Type="http://schemas.openxmlformats.org/officeDocument/2006/relationships/hyperlink" Target="https://ieeg-my.sharepoint.com/:b:/g/personal/transparencia_ieeg_org_mx/EUHR5xCnEhBJkb0qTGbkYfQBLn6C4L0I3n5goszW-HF0AA?e=M5pMPe" TargetMode="External"/><Relationship Id="rId438" Type="http://schemas.openxmlformats.org/officeDocument/2006/relationships/hyperlink" Target="https://ieeg-my.sharepoint.com/:b:/g/personal/transparencia_ieeg_org_mx/EZy3aGEjZr5Jo4Bx1TzC2MABLU5PyH_JOCQCajOJir4u3A?e=WccZFT" TargetMode="External"/><Relationship Id="rId312" Type="http://schemas.openxmlformats.org/officeDocument/2006/relationships/hyperlink" Target="https://ieeg-my.sharepoint.com/:b:/g/personal/transparencia_ieeg_org_mx/ETUputXbsqhFjnod1sN1TTIBPKtQGQQkKeNNE77AJNLbtA?e=au5irx" TargetMode="External"/><Relationship Id="rId433" Type="http://schemas.openxmlformats.org/officeDocument/2006/relationships/hyperlink" Target="https://ieeg-my.sharepoint.com/:b:/g/personal/transparencia_ieeg_org_mx/EeuQdIARVk9LpGpFZnh2PjIBTZmdJoyGJWWAVn-mbpvfSQ?e=sNGpdV" TargetMode="External"/><Relationship Id="rId311" Type="http://schemas.openxmlformats.org/officeDocument/2006/relationships/hyperlink" Target="https://ieeg-my.sharepoint.com/:b:/g/personal/transparencia_ieeg_org_mx/EVwjQLQ4q9lHh4HMjCMZ9r8BqwzqP2I9C1YfKft45GvqmQ?e=84XIZt" TargetMode="External"/><Relationship Id="rId432" Type="http://schemas.openxmlformats.org/officeDocument/2006/relationships/hyperlink" Target="https://ieeg-my.sharepoint.com/:b:/g/personal/transparencia_ieeg_org_mx/ET1sTKoMUNJOsXhRjEVRJtoBOXRUvhtqEgO9fY8g_cTByg?e=wJz6HF" TargetMode="External"/><Relationship Id="rId310" Type="http://schemas.openxmlformats.org/officeDocument/2006/relationships/hyperlink" Target="https://ieeg-my.sharepoint.com/:b:/g/personal/transparencia_ieeg_org_mx/EYI3i6fHGOdNtxcRTJENJGgBJ9SFufHIIfaEPuPiVkJp3w?e=eVfGTI" TargetMode="External"/><Relationship Id="rId431" Type="http://schemas.openxmlformats.org/officeDocument/2006/relationships/hyperlink" Target="https://ieeg-my.sharepoint.com/:b:/g/personal/transparencia_ieeg_org_mx/ESb1EfEmnF1MrdSzWk-PoMgB7ltIy1GIbugfTq4-VDkhIw?e=bZwD55" TargetMode="External"/><Relationship Id="rId430" Type="http://schemas.openxmlformats.org/officeDocument/2006/relationships/hyperlink" Target="https://ieeg-my.sharepoint.com/:b:/g/personal/transparencia_ieeg_org_mx/EfNOoO3Ky-5IgtnobPaTdBwBGD6yDh-HW_DECGKPACuFuw?e=M25kTD"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41.71"/>
    <col customWidth="1" min="5" max="5" width="21.0"/>
    <col customWidth="1" min="6" max="6" width="22.29"/>
    <col customWidth="1" min="7" max="7" width="21.29"/>
    <col customWidth="1" min="8" max="8" width="17.43"/>
    <col customWidth="1" min="9" max="9" width="10.29"/>
    <col customWidth="1" min="10" max="10" width="13.57"/>
    <col customWidth="1" min="11" max="11" width="15.43"/>
    <col customWidth="1" min="12" max="12" width="21.57"/>
    <col customWidth="1" min="13" max="13" width="32.86"/>
    <col customWidth="1" min="14" max="14" width="20.57"/>
    <col customWidth="1" min="15" max="15" width="53.14"/>
    <col customWidth="1" min="16" max="16" width="39.86"/>
    <col customWidth="1" min="17" max="17" width="30.0"/>
    <col customWidth="1" min="18" max="18" width="32.29"/>
    <col customWidth="1" min="19" max="19" width="32.57"/>
    <col customWidth="1" min="20" max="20" width="30.86"/>
    <col customWidth="1" min="21" max="21" width="33.14"/>
    <col customWidth="1" min="22" max="22" width="33.29"/>
    <col customWidth="1" min="23" max="23" width="26.43"/>
    <col customWidth="1" min="24" max="24" width="33.86"/>
    <col customWidth="1" min="25" max="25" width="35.29"/>
    <col customWidth="1" min="26" max="26" width="46.0"/>
    <col customWidth="1" min="27" max="27" width="49.0"/>
    <col customWidth="1" min="28" max="28" width="60.0"/>
    <col customWidth="1" min="29" max="29" width="47.14"/>
    <col customWidth="1" min="30" max="30" width="54.29"/>
    <col customWidth="1" min="31" max="31" width="46.0"/>
    <col customWidth="1" min="32" max="32" width="84.71"/>
    <col customWidth="1" min="33" max="33" width="73.14"/>
    <col customWidth="1" min="34" max="34" width="17.57"/>
    <col customWidth="1" min="35" max="35" width="20.0"/>
    <col customWidth="1" min="36" max="3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10</v>
      </c>
      <c r="G4" s="1" t="s">
        <v>10</v>
      </c>
      <c r="H4" s="1" t="s">
        <v>10</v>
      </c>
      <c r="I4" s="1" t="s">
        <v>7</v>
      </c>
      <c r="J4" s="1" t="s">
        <v>7</v>
      </c>
      <c r="K4" s="1" t="s">
        <v>7</v>
      </c>
      <c r="L4" s="1" t="s">
        <v>9</v>
      </c>
      <c r="M4" s="1" t="s">
        <v>7</v>
      </c>
      <c r="N4" s="1" t="s">
        <v>9</v>
      </c>
      <c r="O4" s="1" t="s">
        <v>11</v>
      </c>
      <c r="P4" s="1" t="s">
        <v>12</v>
      </c>
      <c r="Q4" s="1" t="s">
        <v>7</v>
      </c>
      <c r="R4" s="1" t="s">
        <v>7</v>
      </c>
      <c r="S4" s="1" t="s">
        <v>7</v>
      </c>
      <c r="T4" s="1" t="s">
        <v>7</v>
      </c>
      <c r="U4" s="1" t="s">
        <v>7</v>
      </c>
      <c r="V4" s="1" t="s">
        <v>7</v>
      </c>
      <c r="W4" s="1" t="s">
        <v>10</v>
      </c>
      <c r="X4" s="1" t="s">
        <v>8</v>
      </c>
      <c r="Y4" s="1" t="s">
        <v>8</v>
      </c>
      <c r="Z4" s="1" t="s">
        <v>13</v>
      </c>
      <c r="AA4" s="1" t="s">
        <v>12</v>
      </c>
      <c r="AB4" s="1" t="s">
        <v>12</v>
      </c>
      <c r="AC4" s="1" t="s">
        <v>8</v>
      </c>
      <c r="AD4" s="1" t="s">
        <v>14</v>
      </c>
      <c r="AE4" s="1" t="s">
        <v>13</v>
      </c>
      <c r="AF4" s="1" t="s">
        <v>14</v>
      </c>
      <c r="AG4" s="1" t="s">
        <v>10</v>
      </c>
      <c r="AH4" s="1" t="s">
        <v>8</v>
      </c>
      <c r="AI4" s="1" t="s">
        <v>15</v>
      </c>
      <c r="AJ4" s="1" t="s">
        <v>16</v>
      </c>
    </row>
    <row r="5" hidden="1">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row>
    <row r="6">
      <c r="A6" s="2" t="s">
        <v>53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4"/>
    </row>
    <row r="7">
      <c r="A7" s="6" t="s">
        <v>54</v>
      </c>
      <c r="B7" s="6" t="s">
        <v>55</v>
      </c>
      <c r="C7" s="6" t="s">
        <v>56</v>
      </c>
      <c r="D7" s="6" t="s">
        <v>57</v>
      </c>
      <c r="E7" s="6" t="s">
        <v>58</v>
      </c>
      <c r="F7" s="6" t="s">
        <v>59</v>
      </c>
      <c r="G7" s="6" t="s">
        <v>60</v>
      </c>
      <c r="H7" s="6" t="s">
        <v>61</v>
      </c>
      <c r="I7" s="6" t="s">
        <v>62</v>
      </c>
      <c r="J7" s="6" t="s">
        <v>63</v>
      </c>
      <c r="K7" s="6" t="s">
        <v>64</v>
      </c>
      <c r="L7" s="6" t="s">
        <v>65</v>
      </c>
      <c r="M7" s="6" t="s">
        <v>66</v>
      </c>
      <c r="N7" s="6" t="s">
        <v>67</v>
      </c>
      <c r="O7" s="6" t="s">
        <v>68</v>
      </c>
      <c r="P7" s="6" t="s">
        <v>69</v>
      </c>
      <c r="Q7" s="6" t="s">
        <v>70</v>
      </c>
      <c r="R7" s="6" t="s">
        <v>71</v>
      </c>
      <c r="S7" s="6" t="s">
        <v>72</v>
      </c>
      <c r="T7" s="6" t="s">
        <v>73</v>
      </c>
      <c r="U7" s="6" t="s">
        <v>74</v>
      </c>
      <c r="V7" s="6" t="s">
        <v>75</v>
      </c>
      <c r="W7" s="6" t="s">
        <v>76</v>
      </c>
      <c r="X7" s="6" t="s">
        <v>77</v>
      </c>
      <c r="Y7" s="6" t="s">
        <v>78</v>
      </c>
      <c r="Z7" s="6" t="s">
        <v>79</v>
      </c>
      <c r="AA7" s="6" t="s">
        <v>80</v>
      </c>
      <c r="AB7" s="6" t="s">
        <v>81</v>
      </c>
      <c r="AC7" s="6" t="s">
        <v>82</v>
      </c>
      <c r="AD7" s="6" t="s">
        <v>83</v>
      </c>
      <c r="AE7" s="6" t="s">
        <v>84</v>
      </c>
      <c r="AF7" s="6" t="s">
        <v>85</v>
      </c>
      <c r="AG7" s="6" t="s">
        <v>86</v>
      </c>
      <c r="AH7" s="6" t="s">
        <v>87</v>
      </c>
      <c r="AI7" s="6" t="s">
        <v>88</v>
      </c>
      <c r="AJ7" s="6" t="s">
        <v>89</v>
      </c>
    </row>
    <row r="8">
      <c r="A8" s="1">
        <v>2022.0</v>
      </c>
      <c r="B8" s="7">
        <v>44562.0</v>
      </c>
      <c r="C8" s="7">
        <v>44651.0</v>
      </c>
      <c r="D8" s="1" t="s">
        <v>90</v>
      </c>
      <c r="E8" s="8" t="s">
        <v>91</v>
      </c>
      <c r="F8" s="8" t="s">
        <v>92</v>
      </c>
      <c r="G8" s="8" t="s">
        <v>92</v>
      </c>
      <c r="H8" s="8" t="s">
        <v>93</v>
      </c>
      <c r="I8" s="8" t="s">
        <v>94</v>
      </c>
      <c r="J8" s="8" t="s">
        <v>95</v>
      </c>
      <c r="K8" s="8" t="s">
        <v>96</v>
      </c>
      <c r="L8" s="1" t="s">
        <v>97</v>
      </c>
      <c r="M8" s="8" t="s">
        <v>98</v>
      </c>
      <c r="N8" s="1" t="s">
        <v>99</v>
      </c>
      <c r="O8" s="1">
        <v>0.0</v>
      </c>
      <c r="P8" s="1">
        <v>0.0</v>
      </c>
      <c r="Q8" s="1" t="s">
        <v>100</v>
      </c>
      <c r="R8" s="1" t="s">
        <v>101</v>
      </c>
      <c r="S8" s="1" t="s">
        <v>102</v>
      </c>
      <c r="T8" s="1" t="s">
        <v>100</v>
      </c>
      <c r="U8" s="1" t="s">
        <v>103</v>
      </c>
      <c r="V8" s="1" t="s">
        <v>104</v>
      </c>
      <c r="W8" s="1" t="str">
        <f t="shared" ref="W8:W518" si="1">+M8</f>
        <v>Servicio de taxi a las instalaciones de la agencia mitsubishi en san luis potosi con motivo de llevar vehiculo oficial al servicio de cambio de frenos</v>
      </c>
      <c r="X8" s="7">
        <v>44475.0</v>
      </c>
      <c r="Y8" s="7">
        <v>44475.0</v>
      </c>
      <c r="Z8" s="1">
        <v>1.0</v>
      </c>
      <c r="AA8" s="1">
        <v>300.0</v>
      </c>
      <c r="AB8" s="1">
        <v>0.0</v>
      </c>
      <c r="AC8" s="7">
        <f t="shared" ref="AC8:AC518" si="2">+Y8</f>
        <v>44475</v>
      </c>
      <c r="AE8" s="1">
        <v>1.0</v>
      </c>
      <c r="AF8" s="9" t="s">
        <v>105</v>
      </c>
      <c r="AG8" s="1" t="s">
        <v>106</v>
      </c>
      <c r="AH8" s="7">
        <v>44658.0</v>
      </c>
      <c r="AI8" s="7">
        <v>44658.0</v>
      </c>
      <c r="AJ8" s="1" t="s">
        <v>107</v>
      </c>
    </row>
    <row r="9">
      <c r="A9" s="1">
        <v>2022.0</v>
      </c>
      <c r="B9" s="7">
        <v>44562.0</v>
      </c>
      <c r="C9" s="7">
        <v>44651.0</v>
      </c>
      <c r="D9" s="1" t="s">
        <v>90</v>
      </c>
      <c r="E9" s="8" t="s">
        <v>91</v>
      </c>
      <c r="F9" s="8" t="s">
        <v>92</v>
      </c>
      <c r="G9" s="8" t="s">
        <v>92</v>
      </c>
      <c r="H9" s="8" t="s">
        <v>93</v>
      </c>
      <c r="I9" s="8" t="s">
        <v>94</v>
      </c>
      <c r="J9" s="8" t="s">
        <v>95</v>
      </c>
      <c r="K9" s="8" t="s">
        <v>96</v>
      </c>
      <c r="L9" s="1" t="s">
        <v>97</v>
      </c>
      <c r="M9" s="1" t="s">
        <v>108</v>
      </c>
      <c r="N9" s="1" t="s">
        <v>99</v>
      </c>
      <c r="O9" s="1">
        <v>0.0</v>
      </c>
      <c r="P9" s="1">
        <v>0.0</v>
      </c>
      <c r="Q9" s="1" t="s">
        <v>100</v>
      </c>
      <c r="R9" s="1" t="s">
        <v>101</v>
      </c>
      <c r="S9" s="1" t="s">
        <v>102</v>
      </c>
      <c r="T9" s="1" t="s">
        <v>100</v>
      </c>
      <c r="U9" s="1" t="s">
        <v>101</v>
      </c>
      <c r="V9" s="1" t="s">
        <v>101</v>
      </c>
      <c r="W9" s="1" t="str">
        <f t="shared" si="1"/>
        <v>Pago de peaje para notificar a parte denunciada dentro de procedimiento especial sancionador 06/2021-PES-CMS</v>
      </c>
      <c r="X9" s="7">
        <v>44491.0</v>
      </c>
      <c r="Y9" s="7">
        <v>44491.0</v>
      </c>
      <c r="Z9" s="1">
        <v>2.0</v>
      </c>
      <c r="AA9" s="1">
        <v>66.0</v>
      </c>
      <c r="AB9" s="1">
        <v>0.0</v>
      </c>
      <c r="AC9" s="7">
        <f t="shared" si="2"/>
        <v>44491</v>
      </c>
      <c r="AE9" s="1">
        <v>2.0</v>
      </c>
      <c r="AF9" s="9" t="s">
        <v>105</v>
      </c>
      <c r="AG9" s="1" t="s">
        <v>106</v>
      </c>
      <c r="AH9" s="7">
        <v>44658.0</v>
      </c>
      <c r="AI9" s="7">
        <v>44658.0</v>
      </c>
      <c r="AJ9" s="1" t="s">
        <v>107</v>
      </c>
    </row>
    <row r="10">
      <c r="A10" s="1">
        <v>2022.0</v>
      </c>
      <c r="B10" s="7">
        <v>44562.0</v>
      </c>
      <c r="C10" s="7">
        <v>44651.0</v>
      </c>
      <c r="D10" s="1" t="s">
        <v>90</v>
      </c>
      <c r="E10" s="8" t="s">
        <v>91</v>
      </c>
      <c r="F10" s="8" t="s">
        <v>92</v>
      </c>
      <c r="G10" s="8" t="s">
        <v>92</v>
      </c>
      <c r="H10" s="8" t="s">
        <v>93</v>
      </c>
      <c r="I10" s="8" t="s">
        <v>94</v>
      </c>
      <c r="J10" s="8" t="s">
        <v>95</v>
      </c>
      <c r="K10" s="8" t="s">
        <v>96</v>
      </c>
      <c r="L10" s="1" t="s">
        <v>97</v>
      </c>
      <c r="M10" s="1" t="s">
        <v>109</v>
      </c>
      <c r="N10" s="1" t="s">
        <v>99</v>
      </c>
      <c r="O10" s="1">
        <v>0.0</v>
      </c>
      <c r="P10" s="1">
        <v>0.0</v>
      </c>
      <c r="Q10" s="1" t="s">
        <v>100</v>
      </c>
      <c r="R10" s="1" t="s">
        <v>101</v>
      </c>
      <c r="S10" s="1" t="s">
        <v>102</v>
      </c>
      <c r="T10" s="1" t="s">
        <v>100</v>
      </c>
      <c r="U10" s="1" t="s">
        <v>103</v>
      </c>
      <c r="V10" s="1" t="s">
        <v>104</v>
      </c>
      <c r="W10" s="1" t="str">
        <f t="shared" si="1"/>
        <v>Llevar al taller automotriz en la ciudad de san luis potosi el vehiculo oficial asignado a la JER para cambio de frenos</v>
      </c>
      <c r="X10" s="7">
        <v>44475.0</v>
      </c>
      <c r="Y10" s="7">
        <v>44475.0</v>
      </c>
      <c r="Z10" s="1">
        <v>3.0</v>
      </c>
      <c r="AA10" s="1">
        <v>594.0</v>
      </c>
      <c r="AB10" s="1">
        <v>0.0</v>
      </c>
      <c r="AC10" s="7">
        <f t="shared" si="2"/>
        <v>44475</v>
      </c>
      <c r="AD10" s="9" t="s">
        <v>110</v>
      </c>
      <c r="AE10" s="1">
        <v>3.0</v>
      </c>
      <c r="AF10" s="9" t="s">
        <v>105</v>
      </c>
      <c r="AG10" s="1" t="s">
        <v>106</v>
      </c>
      <c r="AH10" s="7">
        <v>44658.0</v>
      </c>
      <c r="AI10" s="7">
        <v>44658.0</v>
      </c>
      <c r="AJ10" s="1" t="s">
        <v>111</v>
      </c>
    </row>
    <row r="11">
      <c r="A11" s="1">
        <v>2022.0</v>
      </c>
      <c r="B11" s="7">
        <v>44562.0</v>
      </c>
      <c r="C11" s="7">
        <v>44651.0</v>
      </c>
      <c r="D11" s="1" t="s">
        <v>90</v>
      </c>
      <c r="E11" s="8" t="s">
        <v>112</v>
      </c>
      <c r="F11" s="8" t="s">
        <v>113</v>
      </c>
      <c r="G11" s="8" t="s">
        <v>113</v>
      </c>
      <c r="H11" s="8" t="s">
        <v>114</v>
      </c>
      <c r="I11" s="8" t="s">
        <v>115</v>
      </c>
      <c r="J11" s="8" t="s">
        <v>116</v>
      </c>
      <c r="K11" s="8" t="s">
        <v>117</v>
      </c>
      <c r="L11" s="1" t="s">
        <v>97</v>
      </c>
      <c r="M11" s="1" t="s">
        <v>118</v>
      </c>
      <c r="N11" s="1" t="s">
        <v>99</v>
      </c>
      <c r="O11" s="1">
        <v>0.0</v>
      </c>
      <c r="P11" s="1">
        <v>0.0</v>
      </c>
      <c r="Q11" s="1" t="s">
        <v>100</v>
      </c>
      <c r="R11" s="1" t="s">
        <v>101</v>
      </c>
      <c r="S11" s="1" t="s">
        <v>102</v>
      </c>
      <c r="T11" s="1" t="s">
        <v>100</v>
      </c>
      <c r="U11" s="1" t="s">
        <v>101</v>
      </c>
      <c r="V11" s="1" t="s">
        <v>101</v>
      </c>
      <c r="W11" s="1" t="str">
        <f t="shared" si="1"/>
        <v>Entrega de comprobacion de fondo revolvente en la coordinacion administrativa del IEEG</v>
      </c>
      <c r="X11" s="7">
        <v>44476.0</v>
      </c>
      <c r="Y11" s="7">
        <v>44476.0</v>
      </c>
      <c r="Z11" s="1">
        <v>4.0</v>
      </c>
      <c r="AA11" s="1">
        <v>150.0</v>
      </c>
      <c r="AB11" s="1">
        <v>0.0</v>
      </c>
      <c r="AC11" s="7">
        <f t="shared" si="2"/>
        <v>44476</v>
      </c>
      <c r="AD11" s="9" t="s">
        <v>119</v>
      </c>
      <c r="AE11" s="1">
        <v>4.0</v>
      </c>
      <c r="AF11" s="9" t="s">
        <v>105</v>
      </c>
      <c r="AG11" s="1" t="s">
        <v>106</v>
      </c>
      <c r="AH11" s="7">
        <v>44658.0</v>
      </c>
      <c r="AI11" s="7">
        <v>44658.0</v>
      </c>
      <c r="AJ11" s="1" t="s">
        <v>111</v>
      </c>
    </row>
    <row r="12">
      <c r="A12" s="1">
        <v>2022.0</v>
      </c>
      <c r="B12" s="7">
        <v>44562.0</v>
      </c>
      <c r="C12" s="7">
        <v>44651.0</v>
      </c>
      <c r="D12" s="1" t="s">
        <v>90</v>
      </c>
      <c r="E12" s="8" t="s">
        <v>112</v>
      </c>
      <c r="F12" s="8" t="s">
        <v>113</v>
      </c>
      <c r="G12" s="8" t="s">
        <v>113</v>
      </c>
      <c r="H12" s="8" t="s">
        <v>114</v>
      </c>
      <c r="I12" s="8" t="s">
        <v>115</v>
      </c>
      <c r="J12" s="8" t="s">
        <v>116</v>
      </c>
      <c r="K12" s="8" t="s">
        <v>117</v>
      </c>
      <c r="L12" s="1" t="s">
        <v>97</v>
      </c>
      <c r="M12" s="1" t="s">
        <v>120</v>
      </c>
      <c r="N12" s="1" t="s">
        <v>99</v>
      </c>
      <c r="O12" s="1">
        <v>0.0</v>
      </c>
      <c r="P12" s="1">
        <v>0.0</v>
      </c>
      <c r="Q12" s="1" t="s">
        <v>100</v>
      </c>
      <c r="R12" s="1" t="s">
        <v>101</v>
      </c>
      <c r="S12" s="1" t="s">
        <v>102</v>
      </c>
      <c r="T12" s="1" t="s">
        <v>100</v>
      </c>
      <c r="U12" s="1" t="s">
        <v>101</v>
      </c>
      <c r="V12" s="1" t="s">
        <v>101</v>
      </c>
      <c r="W12" s="1" t="str">
        <f t="shared" si="1"/>
        <v>Entrega de registro auxiliar en bancos en la coordinacion administrativa del IEEG</v>
      </c>
      <c r="X12" s="7">
        <v>44482.0</v>
      </c>
      <c r="Y12" s="7">
        <v>44482.0</v>
      </c>
      <c r="Z12" s="1">
        <v>5.0</v>
      </c>
      <c r="AA12" s="1">
        <v>150.0</v>
      </c>
      <c r="AB12" s="1">
        <v>0.0</v>
      </c>
      <c r="AC12" s="7">
        <f t="shared" si="2"/>
        <v>44482</v>
      </c>
      <c r="AD12" s="9" t="s">
        <v>121</v>
      </c>
      <c r="AE12" s="1">
        <v>5.0</v>
      </c>
      <c r="AF12" s="9" t="s">
        <v>105</v>
      </c>
      <c r="AG12" s="1" t="s">
        <v>106</v>
      </c>
      <c r="AH12" s="7">
        <v>44658.0</v>
      </c>
      <c r="AI12" s="7">
        <v>44658.0</v>
      </c>
      <c r="AJ12" s="1" t="s">
        <v>111</v>
      </c>
    </row>
    <row r="13">
      <c r="A13" s="1">
        <v>2022.0</v>
      </c>
      <c r="B13" s="7">
        <v>44562.0</v>
      </c>
      <c r="C13" s="7">
        <v>44651.0</v>
      </c>
      <c r="D13" s="1" t="s">
        <v>90</v>
      </c>
      <c r="E13" s="8" t="s">
        <v>91</v>
      </c>
      <c r="F13" s="8" t="s">
        <v>92</v>
      </c>
      <c r="G13" s="8" t="s">
        <v>92</v>
      </c>
      <c r="H13" s="8" t="s">
        <v>93</v>
      </c>
      <c r="I13" s="8" t="s">
        <v>94</v>
      </c>
      <c r="J13" s="8" t="s">
        <v>95</v>
      </c>
      <c r="K13" s="8" t="s">
        <v>96</v>
      </c>
      <c r="L13" s="1" t="s">
        <v>97</v>
      </c>
      <c r="M13" s="1" t="s">
        <v>122</v>
      </c>
      <c r="N13" s="1" t="s">
        <v>99</v>
      </c>
      <c r="O13" s="1">
        <v>0.0</v>
      </c>
      <c r="P13" s="1">
        <v>0.0</v>
      </c>
      <c r="Q13" s="1" t="s">
        <v>100</v>
      </c>
      <c r="R13" s="1" t="s">
        <v>101</v>
      </c>
      <c r="S13" s="1" t="s">
        <v>102</v>
      </c>
      <c r="T13" s="1" t="s">
        <v>100</v>
      </c>
      <c r="U13" s="1" t="s">
        <v>101</v>
      </c>
      <c r="V13" s="1" t="s">
        <v>123</v>
      </c>
      <c r="W13" s="1" t="str">
        <f t="shared" si="1"/>
        <v>Entrega a particular de un chequede la institucion bancaria BBVA expedido a su favor, por concepto de pago mensual del inmueble sede del CME de doctor mora</v>
      </c>
      <c r="X13" s="7">
        <v>44483.0</v>
      </c>
      <c r="Y13" s="7">
        <v>44483.0</v>
      </c>
      <c r="Z13" s="1">
        <v>6.0</v>
      </c>
      <c r="AA13" s="1">
        <v>348.0</v>
      </c>
      <c r="AB13" s="1">
        <v>0.0</v>
      </c>
      <c r="AC13" s="7">
        <f t="shared" si="2"/>
        <v>44483</v>
      </c>
      <c r="AD13" s="9" t="s">
        <v>124</v>
      </c>
      <c r="AE13" s="1">
        <v>6.0</v>
      </c>
      <c r="AF13" s="9" t="s">
        <v>105</v>
      </c>
      <c r="AG13" s="1" t="s">
        <v>106</v>
      </c>
      <c r="AH13" s="7">
        <v>44658.0</v>
      </c>
      <c r="AI13" s="7">
        <v>44658.0</v>
      </c>
      <c r="AJ13" s="1" t="s">
        <v>125</v>
      </c>
    </row>
    <row r="14">
      <c r="A14" s="1">
        <v>2022.0</v>
      </c>
      <c r="B14" s="7">
        <v>44562.0</v>
      </c>
      <c r="C14" s="7">
        <v>44651.0</v>
      </c>
      <c r="D14" s="1" t="s">
        <v>90</v>
      </c>
      <c r="E14" s="8" t="s">
        <v>112</v>
      </c>
      <c r="F14" s="8" t="s">
        <v>126</v>
      </c>
      <c r="G14" s="8" t="s">
        <v>126</v>
      </c>
      <c r="H14" s="8" t="s">
        <v>114</v>
      </c>
      <c r="I14" s="8" t="s">
        <v>127</v>
      </c>
      <c r="J14" s="8" t="s">
        <v>128</v>
      </c>
      <c r="K14" s="8" t="s">
        <v>129</v>
      </c>
      <c r="L14" s="1" t="s">
        <v>97</v>
      </c>
      <c r="M14" s="1" t="s">
        <v>122</v>
      </c>
      <c r="N14" s="1" t="s">
        <v>99</v>
      </c>
      <c r="O14" s="1">
        <v>0.0</v>
      </c>
      <c r="P14" s="1">
        <v>0.0</v>
      </c>
      <c r="Q14" s="1" t="s">
        <v>100</v>
      </c>
      <c r="R14" s="1" t="s">
        <v>101</v>
      </c>
      <c r="S14" s="1" t="s">
        <v>102</v>
      </c>
      <c r="T14" s="1" t="s">
        <v>100</v>
      </c>
      <c r="U14" s="1" t="s">
        <v>101</v>
      </c>
      <c r="V14" s="1" t="s">
        <v>123</v>
      </c>
      <c r="W14" s="1" t="str">
        <f t="shared" si="1"/>
        <v>Entrega a particular de un chequede la institucion bancaria BBVA expedido a su favor, por concepto de pago mensual del inmueble sede del CME de doctor mora</v>
      </c>
      <c r="X14" s="7">
        <v>44483.0</v>
      </c>
      <c r="Y14" s="7">
        <v>44483.0</v>
      </c>
      <c r="Z14" s="1">
        <v>7.0</v>
      </c>
      <c r="AA14" s="1">
        <v>348.0</v>
      </c>
      <c r="AB14" s="1">
        <v>0.0</v>
      </c>
      <c r="AC14" s="7">
        <f t="shared" si="2"/>
        <v>44483</v>
      </c>
      <c r="AD14" s="9" t="s">
        <v>130</v>
      </c>
      <c r="AE14" s="1">
        <v>7.0</v>
      </c>
      <c r="AF14" s="9" t="s">
        <v>105</v>
      </c>
      <c r="AG14" s="1" t="s">
        <v>106</v>
      </c>
      <c r="AH14" s="7">
        <v>44658.0</v>
      </c>
      <c r="AI14" s="7">
        <v>44658.0</v>
      </c>
      <c r="AJ14" s="1" t="s">
        <v>125</v>
      </c>
    </row>
    <row r="15">
      <c r="A15" s="1">
        <v>2022.0</v>
      </c>
      <c r="B15" s="7">
        <v>44562.0</v>
      </c>
      <c r="C15" s="7">
        <v>44651.0</v>
      </c>
      <c r="D15" s="1" t="s">
        <v>90</v>
      </c>
      <c r="E15" s="8" t="s">
        <v>91</v>
      </c>
      <c r="F15" s="8" t="s">
        <v>92</v>
      </c>
      <c r="G15" s="8" t="s">
        <v>92</v>
      </c>
      <c r="H15" s="8" t="s">
        <v>93</v>
      </c>
      <c r="I15" s="8" t="s">
        <v>94</v>
      </c>
      <c r="J15" s="8" t="s">
        <v>95</v>
      </c>
      <c r="K15" s="8" t="s">
        <v>96</v>
      </c>
      <c r="L15" s="1" t="s">
        <v>97</v>
      </c>
      <c r="M15" s="1" t="s">
        <v>131</v>
      </c>
      <c r="N15" s="1" t="s">
        <v>99</v>
      </c>
      <c r="O15" s="1">
        <v>0.0</v>
      </c>
      <c r="P15" s="1">
        <v>0.0</v>
      </c>
      <c r="Q15" s="1" t="s">
        <v>100</v>
      </c>
      <c r="R15" s="1" t="s">
        <v>101</v>
      </c>
      <c r="S15" s="1" t="s">
        <v>102</v>
      </c>
      <c r="T15" s="1" t="s">
        <v>100</v>
      </c>
      <c r="U15" s="1" t="s">
        <v>101</v>
      </c>
      <c r="V15" s="1" t="s">
        <v>101</v>
      </c>
      <c r="W15" s="1" t="str">
        <f t="shared" si="1"/>
        <v>Entrega de original de acta de fecha catorce de octubre a la coordinacion administrativa del IEEG en la que se hizo constar la entrega a un particular de un cheque de la institucion BBVA Bancomer por concepto de pago mensual de la renta del inmueble del CME de doctor mora</v>
      </c>
      <c r="X15" s="7">
        <v>44487.0</v>
      </c>
      <c r="Y15" s="7">
        <v>44487.0</v>
      </c>
      <c r="Z15" s="1">
        <v>8.0</v>
      </c>
      <c r="AA15" s="1">
        <v>348.0</v>
      </c>
      <c r="AB15" s="1">
        <v>0.0</v>
      </c>
      <c r="AC15" s="7">
        <f t="shared" si="2"/>
        <v>44487</v>
      </c>
      <c r="AD15" s="9" t="s">
        <v>132</v>
      </c>
      <c r="AE15" s="1">
        <v>8.0</v>
      </c>
      <c r="AF15" s="9" t="s">
        <v>105</v>
      </c>
      <c r="AG15" s="1" t="s">
        <v>106</v>
      </c>
      <c r="AH15" s="7">
        <v>44658.0</v>
      </c>
      <c r="AI15" s="7">
        <v>44658.0</v>
      </c>
      <c r="AJ15" s="1" t="s">
        <v>125</v>
      </c>
    </row>
    <row r="16">
      <c r="A16" s="1">
        <v>2022.0</v>
      </c>
      <c r="B16" s="7">
        <v>44562.0</v>
      </c>
      <c r="C16" s="7">
        <v>44651.0</v>
      </c>
      <c r="D16" s="1" t="s">
        <v>90</v>
      </c>
      <c r="E16" s="8" t="s">
        <v>112</v>
      </c>
      <c r="F16" s="8" t="s">
        <v>113</v>
      </c>
      <c r="G16" s="8" t="s">
        <v>113</v>
      </c>
      <c r="H16" s="8" t="s">
        <v>114</v>
      </c>
      <c r="I16" s="8" t="s">
        <v>115</v>
      </c>
      <c r="J16" s="8" t="s">
        <v>116</v>
      </c>
      <c r="K16" s="8" t="s">
        <v>117</v>
      </c>
      <c r="L16" s="1" t="s">
        <v>97</v>
      </c>
      <c r="M16" s="1" t="s">
        <v>133</v>
      </c>
      <c r="N16" s="1" t="s">
        <v>99</v>
      </c>
      <c r="O16" s="1">
        <v>0.0</v>
      </c>
      <c r="P16" s="1">
        <v>0.0</v>
      </c>
      <c r="Q16" s="1" t="s">
        <v>100</v>
      </c>
      <c r="R16" s="1" t="s">
        <v>101</v>
      </c>
      <c r="S16" s="1" t="s">
        <v>102</v>
      </c>
      <c r="T16" s="1" t="s">
        <v>100</v>
      </c>
      <c r="U16" s="1" t="s">
        <v>101</v>
      </c>
      <c r="V16" s="1" t="s">
        <v>134</v>
      </c>
      <c r="W16" s="1" t="str">
        <f t="shared" si="1"/>
        <v>Diligencia de notificacion personal de auto de emplazamiento a las partes dentro de los procedimientos especiales sancionadores 06/PES-CMSJ Y 03/2021-PES-CMSC </v>
      </c>
      <c r="X16" s="7">
        <v>44490.0</v>
      </c>
      <c r="Y16" s="7">
        <v>44490.0</v>
      </c>
      <c r="Z16" s="1">
        <v>9.0</v>
      </c>
      <c r="AA16" s="1">
        <v>150.0</v>
      </c>
      <c r="AB16" s="1">
        <v>0.0</v>
      </c>
      <c r="AC16" s="7">
        <f t="shared" si="2"/>
        <v>44490</v>
      </c>
      <c r="AD16" s="9" t="s">
        <v>135</v>
      </c>
      <c r="AE16" s="1">
        <v>9.0</v>
      </c>
      <c r="AF16" s="9" t="s">
        <v>105</v>
      </c>
      <c r="AG16" s="1" t="s">
        <v>106</v>
      </c>
      <c r="AH16" s="7">
        <v>44658.0</v>
      </c>
      <c r="AI16" s="7">
        <v>44658.0</v>
      </c>
      <c r="AJ16" s="1" t="s">
        <v>111</v>
      </c>
    </row>
    <row r="17">
      <c r="A17" s="1">
        <v>2022.0</v>
      </c>
      <c r="B17" s="7">
        <v>44562.0</v>
      </c>
      <c r="C17" s="7">
        <v>44651.0</v>
      </c>
      <c r="D17" s="1" t="s">
        <v>90</v>
      </c>
      <c r="E17" s="8" t="s">
        <v>112</v>
      </c>
      <c r="F17" s="8" t="s">
        <v>126</v>
      </c>
      <c r="G17" s="8" t="s">
        <v>126</v>
      </c>
      <c r="H17" s="8" t="s">
        <v>114</v>
      </c>
      <c r="I17" s="8" t="s">
        <v>127</v>
      </c>
      <c r="J17" s="8" t="s">
        <v>128</v>
      </c>
      <c r="K17" s="8" t="s">
        <v>129</v>
      </c>
      <c r="L17" s="1" t="s">
        <v>97</v>
      </c>
      <c r="M17" s="1" t="s">
        <v>133</v>
      </c>
      <c r="N17" s="1" t="s">
        <v>99</v>
      </c>
      <c r="O17" s="1">
        <v>0.0</v>
      </c>
      <c r="P17" s="1">
        <v>0.0</v>
      </c>
      <c r="Q17" s="1" t="s">
        <v>100</v>
      </c>
      <c r="R17" s="1" t="s">
        <v>101</v>
      </c>
      <c r="S17" s="1" t="s">
        <v>102</v>
      </c>
      <c r="T17" s="1" t="s">
        <v>100</v>
      </c>
      <c r="U17" s="1" t="s">
        <v>101</v>
      </c>
      <c r="V17" s="1" t="s">
        <v>134</v>
      </c>
      <c r="W17" s="1" t="str">
        <f t="shared" si="1"/>
        <v>Diligencia de notificacion personal de auto de emplazamiento a las partes dentro de los procedimientos especiales sancionadores 06/PES-CMSJ Y 03/2021-PES-CMSC </v>
      </c>
      <c r="X17" s="7">
        <v>44490.0</v>
      </c>
      <c r="Y17" s="7">
        <v>44490.0</v>
      </c>
      <c r="Z17" s="1">
        <v>10.0</v>
      </c>
      <c r="AA17" s="1">
        <v>150.0</v>
      </c>
      <c r="AB17" s="1">
        <v>0.0</v>
      </c>
      <c r="AC17" s="7">
        <f t="shared" si="2"/>
        <v>44490</v>
      </c>
      <c r="AD17" s="9" t="s">
        <v>136</v>
      </c>
      <c r="AE17" s="1">
        <v>10.0</v>
      </c>
      <c r="AF17" s="9" t="s">
        <v>105</v>
      </c>
      <c r="AG17" s="1" t="s">
        <v>106</v>
      </c>
      <c r="AH17" s="7">
        <v>44658.0</v>
      </c>
      <c r="AI17" s="7">
        <v>44658.0</v>
      </c>
      <c r="AJ17" s="1" t="s">
        <v>111</v>
      </c>
    </row>
    <row r="18">
      <c r="A18" s="1">
        <v>2022.0</v>
      </c>
      <c r="B18" s="7">
        <v>44562.0</v>
      </c>
      <c r="C18" s="7">
        <v>44651.0</v>
      </c>
      <c r="D18" s="1" t="s">
        <v>90</v>
      </c>
      <c r="E18" s="8" t="s">
        <v>91</v>
      </c>
      <c r="F18" s="8" t="s">
        <v>92</v>
      </c>
      <c r="G18" s="8" t="s">
        <v>92</v>
      </c>
      <c r="H18" s="8" t="s">
        <v>93</v>
      </c>
      <c r="I18" s="8" t="s">
        <v>94</v>
      </c>
      <c r="J18" s="8" t="s">
        <v>95</v>
      </c>
      <c r="K18" s="8" t="s">
        <v>96</v>
      </c>
      <c r="L18" s="1" t="s">
        <v>97</v>
      </c>
      <c r="M18" s="1" t="s">
        <v>137</v>
      </c>
      <c r="N18" s="1" t="s">
        <v>99</v>
      </c>
      <c r="O18" s="1">
        <v>0.0</v>
      </c>
      <c r="P18" s="1">
        <v>0.0</v>
      </c>
      <c r="Q18" s="1" t="s">
        <v>100</v>
      </c>
      <c r="R18" s="1" t="s">
        <v>101</v>
      </c>
      <c r="S18" s="1" t="s">
        <v>102</v>
      </c>
      <c r="T18" s="1" t="s">
        <v>100</v>
      </c>
      <c r="U18" s="1" t="s">
        <v>101</v>
      </c>
      <c r="V18" s="1" t="s">
        <v>138</v>
      </c>
      <c r="W18" s="1" t="str">
        <f t="shared" si="1"/>
        <v>Notificacion personal de auto de emplazamiento dentro de los PES 03/2021-PES-CMSJ Y 10/2021-PES-CMSJ</v>
      </c>
      <c r="X18" s="7">
        <v>44490.0</v>
      </c>
      <c r="Y18" s="7">
        <v>44490.0</v>
      </c>
      <c r="Z18" s="1">
        <v>11.0</v>
      </c>
      <c r="AA18" s="1">
        <v>348.0</v>
      </c>
      <c r="AB18" s="1">
        <v>0.0</v>
      </c>
      <c r="AC18" s="7">
        <f t="shared" si="2"/>
        <v>44490</v>
      </c>
      <c r="AD18" s="9" t="s">
        <v>139</v>
      </c>
      <c r="AE18" s="1">
        <v>11.0</v>
      </c>
      <c r="AF18" s="9" t="s">
        <v>105</v>
      </c>
      <c r="AG18" s="1" t="s">
        <v>106</v>
      </c>
      <c r="AH18" s="7">
        <v>44658.0</v>
      </c>
      <c r="AI18" s="7">
        <v>44658.0</v>
      </c>
      <c r="AJ18" s="1" t="s">
        <v>125</v>
      </c>
    </row>
    <row r="19">
      <c r="A19" s="1">
        <v>2022.0</v>
      </c>
      <c r="B19" s="7">
        <v>44562.0</v>
      </c>
      <c r="C19" s="7">
        <v>44651.0</v>
      </c>
      <c r="D19" s="1" t="s">
        <v>90</v>
      </c>
      <c r="E19" s="8" t="s">
        <v>112</v>
      </c>
      <c r="F19" s="8" t="s">
        <v>113</v>
      </c>
      <c r="G19" s="8" t="s">
        <v>113</v>
      </c>
      <c r="H19" s="8" t="s">
        <v>114</v>
      </c>
      <c r="I19" s="8" t="s">
        <v>115</v>
      </c>
      <c r="J19" s="8" t="s">
        <v>116</v>
      </c>
      <c r="K19" s="8" t="s">
        <v>117</v>
      </c>
      <c r="L19" s="1" t="s">
        <v>97</v>
      </c>
      <c r="M19" s="1" t="s">
        <v>140</v>
      </c>
      <c r="N19" s="1" t="s">
        <v>99</v>
      </c>
      <c r="O19" s="1">
        <v>0.0</v>
      </c>
      <c r="P19" s="1">
        <v>0.0</v>
      </c>
      <c r="Q19" s="1" t="s">
        <v>100</v>
      </c>
      <c r="R19" s="1" t="s">
        <v>101</v>
      </c>
      <c r="S19" s="1" t="s">
        <v>102</v>
      </c>
      <c r="T19" s="1" t="s">
        <v>100</v>
      </c>
      <c r="U19" s="1" t="s">
        <v>101</v>
      </c>
      <c r="V19" s="1" t="s">
        <v>134</v>
      </c>
      <c r="W19" s="1" t="str">
        <f t="shared" si="1"/>
        <v>Diligencia de notificacion personal de auto de emplazamiento a las partes dentro de los procedimientos especiales sancionadores 03/2021-PES-CMSC </v>
      </c>
      <c r="X19" s="7">
        <v>44491.0</v>
      </c>
      <c r="Y19" s="7">
        <v>44491.0</v>
      </c>
      <c r="Z19" s="1">
        <v>12.0</v>
      </c>
      <c r="AA19" s="1">
        <v>150.0</v>
      </c>
      <c r="AB19" s="1">
        <v>0.0</v>
      </c>
      <c r="AC19" s="7">
        <f t="shared" si="2"/>
        <v>44491</v>
      </c>
      <c r="AD19" s="9" t="s">
        <v>141</v>
      </c>
      <c r="AE19" s="1">
        <v>12.0</v>
      </c>
      <c r="AF19" s="9" t="s">
        <v>105</v>
      </c>
      <c r="AG19" s="1" t="s">
        <v>106</v>
      </c>
      <c r="AH19" s="7">
        <v>44658.0</v>
      </c>
      <c r="AI19" s="7">
        <v>44658.0</v>
      </c>
      <c r="AJ19" s="1" t="s">
        <v>111</v>
      </c>
    </row>
    <row r="20">
      <c r="A20" s="1">
        <v>2022.0</v>
      </c>
      <c r="B20" s="7">
        <v>44562.0</v>
      </c>
      <c r="C20" s="7">
        <v>44651.0</v>
      </c>
      <c r="D20" s="1" t="s">
        <v>90</v>
      </c>
      <c r="E20" s="8" t="s">
        <v>91</v>
      </c>
      <c r="F20" s="8" t="s">
        <v>92</v>
      </c>
      <c r="G20" s="8" t="s">
        <v>92</v>
      </c>
      <c r="H20" s="8" t="s">
        <v>93</v>
      </c>
      <c r="I20" s="8" t="s">
        <v>94</v>
      </c>
      <c r="J20" s="8" t="s">
        <v>95</v>
      </c>
      <c r="K20" s="8" t="s">
        <v>96</v>
      </c>
      <c r="L20" s="1" t="s">
        <v>97</v>
      </c>
      <c r="M20" s="1" t="s">
        <v>142</v>
      </c>
      <c r="N20" s="1" t="s">
        <v>99</v>
      </c>
      <c r="O20" s="1">
        <v>0.0</v>
      </c>
      <c r="P20" s="1">
        <v>0.0</v>
      </c>
      <c r="Q20" s="1" t="s">
        <v>100</v>
      </c>
      <c r="R20" s="1" t="s">
        <v>101</v>
      </c>
      <c r="S20" s="1" t="s">
        <v>102</v>
      </c>
      <c r="T20" s="1" t="s">
        <v>100</v>
      </c>
      <c r="U20" s="1" t="s">
        <v>101</v>
      </c>
      <c r="V20" s="1" t="s">
        <v>101</v>
      </c>
      <c r="W20" s="1" t="str">
        <f t="shared" si="1"/>
        <v>Notificacion personal de auto de emplazamiento dentro de los PES 10/2021-PES-CMSJ Y 03/2021-PES-CMSJ</v>
      </c>
      <c r="X20" s="7">
        <v>44491.0</v>
      </c>
      <c r="Y20" s="7">
        <v>44491.0</v>
      </c>
      <c r="Z20" s="1">
        <v>13.0</v>
      </c>
      <c r="AA20" s="1">
        <v>348.0</v>
      </c>
      <c r="AB20" s="1">
        <v>0.0</v>
      </c>
      <c r="AC20" s="7">
        <f t="shared" si="2"/>
        <v>44491</v>
      </c>
      <c r="AD20" s="9" t="s">
        <v>143</v>
      </c>
      <c r="AE20" s="1">
        <v>13.0</v>
      </c>
      <c r="AF20" s="9" t="s">
        <v>105</v>
      </c>
      <c r="AG20" s="1" t="s">
        <v>106</v>
      </c>
      <c r="AH20" s="7">
        <v>44658.0</v>
      </c>
      <c r="AI20" s="7">
        <v>44658.0</v>
      </c>
      <c r="AJ20" s="1" t="s">
        <v>125</v>
      </c>
    </row>
    <row r="21" ht="15.75" customHeight="1">
      <c r="A21" s="1">
        <v>2022.0</v>
      </c>
      <c r="B21" s="7">
        <v>44562.0</v>
      </c>
      <c r="C21" s="7">
        <v>44651.0</v>
      </c>
      <c r="D21" s="1" t="s">
        <v>90</v>
      </c>
      <c r="E21" s="8" t="s">
        <v>112</v>
      </c>
      <c r="F21" s="8" t="s">
        <v>144</v>
      </c>
      <c r="G21" s="8" t="s">
        <v>144</v>
      </c>
      <c r="H21" s="8" t="s">
        <v>145</v>
      </c>
      <c r="I21" s="8" t="s">
        <v>146</v>
      </c>
      <c r="J21" s="8" t="s">
        <v>147</v>
      </c>
      <c r="K21" s="8" t="s">
        <v>148</v>
      </c>
      <c r="L21" s="1" t="s">
        <v>97</v>
      </c>
      <c r="M21" s="1" t="s">
        <v>149</v>
      </c>
      <c r="N21" s="1" t="s">
        <v>99</v>
      </c>
      <c r="O21" s="1">
        <v>0.0</v>
      </c>
      <c r="P21" s="1">
        <v>0.0</v>
      </c>
      <c r="Q21" s="1" t="s">
        <v>100</v>
      </c>
      <c r="R21" s="1" t="s">
        <v>101</v>
      </c>
      <c r="S21" s="1" t="s">
        <v>150</v>
      </c>
      <c r="T21" s="1" t="s">
        <v>100</v>
      </c>
      <c r="U21" s="1" t="s">
        <v>101</v>
      </c>
      <c r="V21" s="1" t="s">
        <v>101</v>
      </c>
      <c r="W21" s="1" t="str">
        <f t="shared" si="1"/>
        <v>Pago de peajes para acudir a edificio central del IEEG para atender distintos asuntos en areas del instituto</v>
      </c>
      <c r="X21" s="7">
        <v>44469.0</v>
      </c>
      <c r="Y21" s="7">
        <v>44469.0</v>
      </c>
      <c r="Z21" s="1">
        <v>14.0</v>
      </c>
      <c r="AA21" s="1">
        <v>206.0</v>
      </c>
      <c r="AB21" s="1">
        <v>0.0</v>
      </c>
      <c r="AC21" s="7">
        <f t="shared" si="2"/>
        <v>44469</v>
      </c>
      <c r="AD21" s="9"/>
      <c r="AE21" s="1">
        <v>14.0</v>
      </c>
      <c r="AF21" s="9" t="s">
        <v>105</v>
      </c>
      <c r="AG21" s="1" t="s">
        <v>106</v>
      </c>
      <c r="AH21" s="7">
        <v>44658.0</v>
      </c>
      <c r="AI21" s="7">
        <v>44658.0</v>
      </c>
      <c r="AJ21" s="1" t="s">
        <v>111</v>
      </c>
    </row>
    <row r="22" ht="15.75" customHeight="1">
      <c r="A22" s="1">
        <v>2022.0</v>
      </c>
      <c r="B22" s="7">
        <v>44562.0</v>
      </c>
      <c r="C22" s="7">
        <v>44651.0</v>
      </c>
      <c r="D22" s="1" t="s">
        <v>90</v>
      </c>
      <c r="E22" s="8" t="s">
        <v>112</v>
      </c>
      <c r="F22" s="8" t="s">
        <v>151</v>
      </c>
      <c r="G22" s="8" t="s">
        <v>151</v>
      </c>
      <c r="H22" s="8" t="s">
        <v>152</v>
      </c>
      <c r="I22" s="8" t="s">
        <v>153</v>
      </c>
      <c r="J22" s="8" t="s">
        <v>154</v>
      </c>
      <c r="K22" s="8" t="s">
        <v>155</v>
      </c>
      <c r="L22" s="1" t="s">
        <v>97</v>
      </c>
      <c r="M22" s="1" t="s">
        <v>156</v>
      </c>
      <c r="N22" s="1" t="s">
        <v>99</v>
      </c>
      <c r="O22" s="1">
        <v>0.0</v>
      </c>
      <c r="P22" s="1">
        <v>0.0</v>
      </c>
      <c r="Q22" s="1" t="s">
        <v>100</v>
      </c>
      <c r="R22" s="1" t="s">
        <v>101</v>
      </c>
      <c r="S22" s="1" t="s">
        <v>138</v>
      </c>
      <c r="T22" s="1" t="s">
        <v>100</v>
      </c>
      <c r="U22" s="1" t="s">
        <v>101</v>
      </c>
      <c r="V22" s="1" t="s">
        <v>101</v>
      </c>
      <c r="W22" s="1" t="str">
        <f t="shared" si="1"/>
        <v>Pago de casetas para traslados al edificio central del IEEG del mes de octubre</v>
      </c>
      <c r="X22" s="7">
        <v>44470.0</v>
      </c>
      <c r="Y22" s="7">
        <v>44494.0</v>
      </c>
      <c r="Z22" s="1">
        <v>15.0</v>
      </c>
      <c r="AA22" s="1">
        <v>264.0</v>
      </c>
      <c r="AB22" s="1">
        <v>0.0</v>
      </c>
      <c r="AC22" s="7">
        <f t="shared" si="2"/>
        <v>44494</v>
      </c>
      <c r="AD22" s="9"/>
      <c r="AE22" s="1">
        <v>15.0</v>
      </c>
      <c r="AF22" s="9" t="s">
        <v>105</v>
      </c>
      <c r="AG22" s="1" t="s">
        <v>106</v>
      </c>
      <c r="AH22" s="7">
        <v>44658.0</v>
      </c>
      <c r="AI22" s="7">
        <v>44658.0</v>
      </c>
      <c r="AJ22" s="1" t="s">
        <v>111</v>
      </c>
    </row>
    <row r="23" ht="15.75" customHeight="1">
      <c r="A23" s="1">
        <v>2022.0</v>
      </c>
      <c r="B23" s="7">
        <v>44562.0</v>
      </c>
      <c r="C23" s="7">
        <v>44651.0</v>
      </c>
      <c r="D23" s="1" t="s">
        <v>90</v>
      </c>
      <c r="E23" s="8" t="s">
        <v>112</v>
      </c>
      <c r="F23" s="8" t="s">
        <v>151</v>
      </c>
      <c r="G23" s="8" t="s">
        <v>151</v>
      </c>
      <c r="H23" s="8" t="s">
        <v>152</v>
      </c>
      <c r="I23" s="8" t="s">
        <v>153</v>
      </c>
      <c r="J23" s="8" t="s">
        <v>154</v>
      </c>
      <c r="K23" s="8" t="s">
        <v>155</v>
      </c>
      <c r="L23" s="1" t="s">
        <v>97</v>
      </c>
      <c r="M23" s="1" t="s">
        <v>157</v>
      </c>
      <c r="N23" s="1" t="s">
        <v>99</v>
      </c>
      <c r="O23" s="1">
        <v>0.0</v>
      </c>
      <c r="P23" s="1">
        <v>0.0</v>
      </c>
      <c r="Q23" s="1" t="s">
        <v>100</v>
      </c>
      <c r="R23" s="1" t="s">
        <v>101</v>
      </c>
      <c r="S23" s="1" t="s">
        <v>138</v>
      </c>
      <c r="T23" s="1" t="s">
        <v>100</v>
      </c>
      <c r="U23" s="1" t="s">
        <v>101</v>
      </c>
      <c r="V23" s="1" t="s">
        <v>138</v>
      </c>
      <c r="W23" s="1" t="str">
        <f t="shared" si="1"/>
        <v>Pago de servicio de estacionamiento, para acudir a secundaria tecnica n 1, para darle seguimiento al proyecto de republica escolar</v>
      </c>
      <c r="X23" s="7">
        <v>44488.0</v>
      </c>
      <c r="Y23" s="7">
        <v>44489.0</v>
      </c>
      <c r="Z23" s="1">
        <v>16.0</v>
      </c>
      <c r="AA23" s="1">
        <f>24+12+12</f>
        <v>48</v>
      </c>
      <c r="AB23" s="1">
        <v>0.0</v>
      </c>
      <c r="AC23" s="7">
        <f t="shared" si="2"/>
        <v>44489</v>
      </c>
      <c r="AE23" s="1">
        <v>16.0</v>
      </c>
      <c r="AF23" s="9" t="s">
        <v>105</v>
      </c>
      <c r="AG23" s="1" t="s">
        <v>106</v>
      </c>
      <c r="AH23" s="7">
        <v>44658.0</v>
      </c>
      <c r="AI23" s="7">
        <v>44658.0</v>
      </c>
      <c r="AJ23" s="1" t="s">
        <v>107</v>
      </c>
    </row>
    <row r="24" ht="15.75" customHeight="1">
      <c r="A24" s="1">
        <v>2022.0</v>
      </c>
      <c r="B24" s="7">
        <v>44562.0</v>
      </c>
      <c r="C24" s="7">
        <v>44651.0</v>
      </c>
      <c r="D24" s="1" t="s">
        <v>90</v>
      </c>
      <c r="E24" s="8" t="s">
        <v>112</v>
      </c>
      <c r="F24" s="8" t="s">
        <v>151</v>
      </c>
      <c r="G24" s="8" t="s">
        <v>151</v>
      </c>
      <c r="H24" s="8" t="s">
        <v>152</v>
      </c>
      <c r="I24" s="8" t="s">
        <v>153</v>
      </c>
      <c r="J24" s="8" t="s">
        <v>154</v>
      </c>
      <c r="K24" s="8" t="s">
        <v>155</v>
      </c>
      <c r="L24" s="1" t="s">
        <v>97</v>
      </c>
      <c r="M24" s="1" t="s">
        <v>158</v>
      </c>
      <c r="N24" s="1" t="s">
        <v>99</v>
      </c>
      <c r="O24" s="1">
        <v>0.0</v>
      </c>
      <c r="P24" s="1">
        <v>0.0</v>
      </c>
      <c r="Q24" s="1" t="s">
        <v>100</v>
      </c>
      <c r="R24" s="1" t="s">
        <v>101</v>
      </c>
      <c r="S24" s="1" t="s">
        <v>138</v>
      </c>
      <c r="T24" s="1" t="s">
        <v>100</v>
      </c>
      <c r="U24" s="1" t="s">
        <v>101</v>
      </c>
      <c r="V24" s="1" t="s">
        <v>101</v>
      </c>
      <c r="W24" s="1" t="str">
        <f t="shared" si="1"/>
        <v>Entrega de expedientes de archivo del año 2018 de la JER Leon en el edificio central para su resguardo documental asi como bienes muebles para su baja y sustitucion, entrega de comprobacion de fondo revolvente y recoger insumos de limpieza y papeleria</v>
      </c>
      <c r="X24" s="7">
        <v>44470.0</v>
      </c>
      <c r="Y24" s="7">
        <v>44470.0</v>
      </c>
      <c r="Z24" s="1">
        <v>17.0</v>
      </c>
      <c r="AA24" s="1">
        <v>150.0</v>
      </c>
      <c r="AB24" s="1">
        <v>0.0</v>
      </c>
      <c r="AC24" s="7">
        <f t="shared" si="2"/>
        <v>44470</v>
      </c>
      <c r="AD24" s="9" t="s">
        <v>159</v>
      </c>
      <c r="AE24" s="1">
        <v>17.0</v>
      </c>
      <c r="AF24" s="9" t="s">
        <v>105</v>
      </c>
      <c r="AG24" s="1" t="s">
        <v>106</v>
      </c>
      <c r="AH24" s="7">
        <v>44658.0</v>
      </c>
      <c r="AI24" s="7">
        <v>44658.0</v>
      </c>
      <c r="AJ24" s="1" t="s">
        <v>111</v>
      </c>
    </row>
    <row r="25" ht="15.75" customHeight="1">
      <c r="A25" s="1">
        <v>2022.0</v>
      </c>
      <c r="B25" s="7">
        <v>44562.0</v>
      </c>
      <c r="C25" s="7">
        <v>44651.0</v>
      </c>
      <c r="D25" s="1" t="s">
        <v>90</v>
      </c>
      <c r="E25" s="8" t="s">
        <v>112</v>
      </c>
      <c r="F25" s="8" t="s">
        <v>160</v>
      </c>
      <c r="G25" s="8" t="s">
        <v>160</v>
      </c>
      <c r="H25" s="8" t="s">
        <v>161</v>
      </c>
      <c r="I25" s="8" t="s">
        <v>162</v>
      </c>
      <c r="J25" s="8" t="s">
        <v>163</v>
      </c>
      <c r="K25" s="8" t="s">
        <v>164</v>
      </c>
      <c r="L25" s="1" t="s">
        <v>97</v>
      </c>
      <c r="M25" s="1" t="s">
        <v>165</v>
      </c>
      <c r="N25" s="1" t="s">
        <v>99</v>
      </c>
      <c r="O25" s="1">
        <v>0.0</v>
      </c>
      <c r="P25" s="1">
        <v>0.0</v>
      </c>
      <c r="Q25" s="1" t="s">
        <v>100</v>
      </c>
      <c r="R25" s="1" t="s">
        <v>101</v>
      </c>
      <c r="S25" s="1" t="s">
        <v>166</v>
      </c>
      <c r="T25" s="1" t="s">
        <v>100</v>
      </c>
      <c r="U25" s="1" t="s">
        <v>101</v>
      </c>
      <c r="V25" s="1" t="s">
        <v>101</v>
      </c>
      <c r="W25" s="1" t="str">
        <f t="shared" si="1"/>
        <v>Peajes para efectuar entrega de expedientes de PES 04/2021-PES-CMSA</v>
      </c>
      <c r="X25" s="7">
        <v>44477.0</v>
      </c>
      <c r="Y25" s="7">
        <v>44488.0</v>
      </c>
      <c r="Z25" s="1">
        <v>18.0</v>
      </c>
      <c r="AA25" s="1">
        <f>60+30+60</f>
        <v>150</v>
      </c>
      <c r="AB25" s="1">
        <v>0.0</v>
      </c>
      <c r="AC25" s="7">
        <f t="shared" si="2"/>
        <v>44488</v>
      </c>
      <c r="AE25" s="1">
        <v>18.0</v>
      </c>
      <c r="AF25" s="9" t="s">
        <v>105</v>
      </c>
      <c r="AG25" s="1" t="s">
        <v>106</v>
      </c>
      <c r="AH25" s="7">
        <v>44658.0</v>
      </c>
      <c r="AI25" s="7">
        <v>44658.0</v>
      </c>
      <c r="AJ25" s="1" t="s">
        <v>111</v>
      </c>
    </row>
    <row r="26" ht="15.75" customHeight="1">
      <c r="A26" s="1">
        <v>2022.0</v>
      </c>
      <c r="B26" s="7">
        <v>44562.0</v>
      </c>
      <c r="C26" s="7">
        <v>44651.0</v>
      </c>
      <c r="D26" s="1" t="s">
        <v>90</v>
      </c>
      <c r="E26" s="8" t="s">
        <v>112</v>
      </c>
      <c r="F26" s="8" t="s">
        <v>160</v>
      </c>
      <c r="G26" s="8" t="s">
        <v>160</v>
      </c>
      <c r="H26" s="8" t="s">
        <v>161</v>
      </c>
      <c r="I26" s="8" t="s">
        <v>162</v>
      </c>
      <c r="J26" s="8" t="s">
        <v>163</v>
      </c>
      <c r="K26" s="8" t="s">
        <v>164</v>
      </c>
      <c r="L26" s="1" t="s">
        <v>97</v>
      </c>
      <c r="M26" s="1" t="s">
        <v>167</v>
      </c>
      <c r="N26" s="1" t="s">
        <v>99</v>
      </c>
      <c r="O26" s="1">
        <v>0.0</v>
      </c>
      <c r="P26" s="1">
        <v>0.0</v>
      </c>
      <c r="Q26" s="1" t="s">
        <v>100</v>
      </c>
      <c r="R26" s="1" t="s">
        <v>101</v>
      </c>
      <c r="S26" s="1" t="s">
        <v>166</v>
      </c>
      <c r="T26" s="1" t="s">
        <v>100</v>
      </c>
      <c r="U26" s="1" t="s">
        <v>101</v>
      </c>
      <c r="V26" s="1" t="s">
        <v>166</v>
      </c>
      <c r="W26" s="1" t="str">
        <f t="shared" si="1"/>
        <v>Pago de servicio de taxi de junta ejecutiva regional para efectuar notificaciones sobre procedimiento especial sancionador</v>
      </c>
      <c r="X26" s="7">
        <v>44483.0</v>
      </c>
      <c r="Y26" s="7">
        <v>44484.0</v>
      </c>
      <c r="Z26" s="1">
        <v>19.0</v>
      </c>
      <c r="AA26" s="1">
        <f>90+90</f>
        <v>180</v>
      </c>
      <c r="AB26" s="1">
        <v>0.0</v>
      </c>
      <c r="AC26" s="7">
        <f t="shared" si="2"/>
        <v>44484</v>
      </c>
      <c r="AE26" s="1">
        <v>19.0</v>
      </c>
      <c r="AF26" s="9" t="s">
        <v>105</v>
      </c>
      <c r="AG26" s="1" t="s">
        <v>106</v>
      </c>
      <c r="AH26" s="7">
        <v>44658.0</v>
      </c>
      <c r="AI26" s="7">
        <v>44658.0</v>
      </c>
      <c r="AJ26" s="1" t="s">
        <v>107</v>
      </c>
    </row>
    <row r="27" ht="15.75" customHeight="1">
      <c r="A27" s="1">
        <v>2022.0</v>
      </c>
      <c r="B27" s="7">
        <v>44562.0</v>
      </c>
      <c r="C27" s="7">
        <v>44651.0</v>
      </c>
      <c r="D27" s="1" t="s">
        <v>90</v>
      </c>
      <c r="E27" s="8" t="s">
        <v>168</v>
      </c>
      <c r="F27" s="8" t="s">
        <v>169</v>
      </c>
      <c r="G27" s="8" t="s">
        <v>169</v>
      </c>
      <c r="H27" s="8" t="s">
        <v>170</v>
      </c>
      <c r="I27" s="8" t="s">
        <v>171</v>
      </c>
      <c r="J27" s="8" t="s">
        <v>172</v>
      </c>
      <c r="K27" s="8"/>
      <c r="L27" s="1" t="s">
        <v>97</v>
      </c>
      <c r="M27" s="1" t="s">
        <v>173</v>
      </c>
      <c r="N27" s="1" t="s">
        <v>99</v>
      </c>
      <c r="O27" s="1">
        <v>0.0</v>
      </c>
      <c r="P27" s="1">
        <v>0.0</v>
      </c>
      <c r="Q27" s="1" t="s">
        <v>100</v>
      </c>
      <c r="R27" s="1" t="s">
        <v>101</v>
      </c>
      <c r="S27" s="1" t="s">
        <v>101</v>
      </c>
      <c r="T27" s="1" t="s">
        <v>100</v>
      </c>
      <c r="U27" s="1" t="s">
        <v>101</v>
      </c>
      <c r="V27" s="1" t="s">
        <v>101</v>
      </c>
      <c r="W27" s="1" t="str">
        <f t="shared" si="1"/>
        <v>Recarga de tag. De prepago n. 25504146 7  </v>
      </c>
      <c r="X27" s="7">
        <v>44506.0</v>
      </c>
      <c r="Y27" s="7">
        <v>44506.0</v>
      </c>
      <c r="Z27" s="1">
        <v>20.0</v>
      </c>
      <c r="AA27" s="1">
        <v>1000.0</v>
      </c>
      <c r="AB27" s="1">
        <v>0.0</v>
      </c>
      <c r="AC27" s="7">
        <f t="shared" si="2"/>
        <v>44506</v>
      </c>
      <c r="AE27" s="1">
        <v>20.0</v>
      </c>
      <c r="AF27" s="9" t="s">
        <v>105</v>
      </c>
      <c r="AG27" s="1" t="s">
        <v>106</v>
      </c>
      <c r="AH27" s="7">
        <v>44658.0</v>
      </c>
      <c r="AI27" s="7">
        <v>44658.0</v>
      </c>
      <c r="AJ27" s="1" t="s">
        <v>107</v>
      </c>
    </row>
    <row r="28" ht="15.75" customHeight="1">
      <c r="A28" s="1">
        <v>2022.0</v>
      </c>
      <c r="B28" s="7">
        <v>44562.0</v>
      </c>
      <c r="C28" s="7">
        <v>44651.0</v>
      </c>
      <c r="D28" s="1" t="s">
        <v>90</v>
      </c>
      <c r="E28" s="8" t="s">
        <v>112</v>
      </c>
      <c r="F28" s="8" t="s">
        <v>174</v>
      </c>
      <c r="G28" s="8" t="s">
        <v>174</v>
      </c>
      <c r="H28" s="8" t="s">
        <v>175</v>
      </c>
      <c r="I28" s="8" t="s">
        <v>176</v>
      </c>
      <c r="J28" s="8" t="s">
        <v>177</v>
      </c>
      <c r="K28" s="8" t="s">
        <v>178</v>
      </c>
      <c r="L28" s="1" t="s">
        <v>97</v>
      </c>
      <c r="M28" s="1" t="s">
        <v>179</v>
      </c>
      <c r="N28" s="1" t="s">
        <v>99</v>
      </c>
      <c r="O28" s="1">
        <v>0.0</v>
      </c>
      <c r="P28" s="1">
        <v>0.0</v>
      </c>
      <c r="Q28" s="1" t="s">
        <v>100</v>
      </c>
      <c r="R28" s="1" t="s">
        <v>101</v>
      </c>
      <c r="S28" s="1" t="s">
        <v>101</v>
      </c>
      <c r="T28" s="1" t="s">
        <v>100</v>
      </c>
      <c r="U28" s="1" t="s">
        <v>101</v>
      </c>
      <c r="V28" s="1" t="s">
        <v>101</v>
      </c>
      <c r="W28" s="1" t="str">
        <f t="shared" si="1"/>
        <v>Recarga de tag. De prepago n. 25384921 3</v>
      </c>
      <c r="X28" s="7">
        <v>44506.0</v>
      </c>
      <c r="Y28" s="7">
        <v>44506.0</v>
      </c>
      <c r="Z28" s="1">
        <v>21.0</v>
      </c>
      <c r="AA28" s="1">
        <v>1000.0</v>
      </c>
      <c r="AB28" s="1">
        <v>0.0</v>
      </c>
      <c r="AC28" s="7">
        <f t="shared" si="2"/>
        <v>44506</v>
      </c>
      <c r="AE28" s="1">
        <v>21.0</v>
      </c>
      <c r="AF28" s="9" t="s">
        <v>105</v>
      </c>
      <c r="AG28" s="1" t="s">
        <v>106</v>
      </c>
      <c r="AH28" s="7">
        <v>44658.0</v>
      </c>
      <c r="AI28" s="7">
        <v>44658.0</v>
      </c>
      <c r="AJ28" s="1" t="s">
        <v>107</v>
      </c>
    </row>
    <row r="29" ht="15.75" customHeight="1">
      <c r="A29" s="1">
        <v>2022.0</v>
      </c>
      <c r="B29" s="7">
        <v>44562.0</v>
      </c>
      <c r="C29" s="7">
        <v>44651.0</v>
      </c>
      <c r="D29" s="1" t="s">
        <v>90</v>
      </c>
      <c r="E29" s="8" t="s">
        <v>168</v>
      </c>
      <c r="F29" s="8" t="s">
        <v>180</v>
      </c>
      <c r="G29" s="8" t="s">
        <v>180</v>
      </c>
      <c r="H29" s="8" t="s">
        <v>181</v>
      </c>
      <c r="I29" s="8" t="s">
        <v>182</v>
      </c>
      <c r="J29" s="8" t="s">
        <v>183</v>
      </c>
      <c r="K29" s="8" t="s">
        <v>184</v>
      </c>
      <c r="L29" s="1" t="s">
        <v>97</v>
      </c>
      <c r="M29" s="8" t="s">
        <v>185</v>
      </c>
      <c r="N29" s="1" t="s">
        <v>99</v>
      </c>
      <c r="O29" s="1">
        <v>0.0</v>
      </c>
      <c r="P29" s="1">
        <v>0.0</v>
      </c>
      <c r="Q29" s="1" t="s">
        <v>100</v>
      </c>
      <c r="R29" s="1" t="s">
        <v>101</v>
      </c>
      <c r="S29" s="1" t="s">
        <v>101</v>
      </c>
      <c r="T29" s="1" t="s">
        <v>100</v>
      </c>
      <c r="U29" s="1" t="s">
        <v>101</v>
      </c>
      <c r="V29" s="1" t="s">
        <v>138</v>
      </c>
      <c r="W29" s="1" t="str">
        <f t="shared" si="1"/>
        <v>Pago de peajes para acudir a verificacion de bienes en JER Leon</v>
      </c>
      <c r="X29" s="7">
        <v>44483.0</v>
      </c>
      <c r="Y29" s="7">
        <v>44483.0</v>
      </c>
      <c r="Z29" s="1">
        <v>22.0</v>
      </c>
      <c r="AA29" s="1">
        <v>66.0</v>
      </c>
      <c r="AB29" s="1">
        <v>0.0</v>
      </c>
      <c r="AC29" s="7">
        <f t="shared" si="2"/>
        <v>44483</v>
      </c>
      <c r="AE29" s="1">
        <v>22.0</v>
      </c>
      <c r="AF29" s="9" t="s">
        <v>105</v>
      </c>
      <c r="AG29" s="1" t="s">
        <v>106</v>
      </c>
      <c r="AH29" s="7">
        <v>44658.0</v>
      </c>
      <c r="AI29" s="7">
        <v>44658.0</v>
      </c>
      <c r="AJ29" s="1" t="s">
        <v>107</v>
      </c>
    </row>
    <row r="30" ht="15.75" customHeight="1">
      <c r="A30" s="1">
        <v>2022.0</v>
      </c>
      <c r="B30" s="7">
        <v>44562.0</v>
      </c>
      <c r="C30" s="7">
        <v>44651.0</v>
      </c>
      <c r="D30" s="1" t="s">
        <v>90</v>
      </c>
      <c r="E30" s="8" t="s">
        <v>168</v>
      </c>
      <c r="F30" s="8" t="s">
        <v>180</v>
      </c>
      <c r="G30" s="8" t="s">
        <v>180</v>
      </c>
      <c r="H30" s="8" t="s">
        <v>181</v>
      </c>
      <c r="I30" s="8" t="s">
        <v>182</v>
      </c>
      <c r="J30" s="8" t="s">
        <v>183</v>
      </c>
      <c r="K30" s="8" t="s">
        <v>184</v>
      </c>
      <c r="L30" s="1" t="s">
        <v>97</v>
      </c>
      <c r="M30" s="8" t="s">
        <v>186</v>
      </c>
      <c r="N30" s="1" t="s">
        <v>99</v>
      </c>
      <c r="O30" s="1">
        <v>0.0</v>
      </c>
      <c r="P30" s="1">
        <v>0.0</v>
      </c>
      <c r="Q30" s="1" t="s">
        <v>100</v>
      </c>
      <c r="R30" s="1" t="s">
        <v>101</v>
      </c>
      <c r="S30" s="1" t="s">
        <v>101</v>
      </c>
      <c r="T30" s="1" t="s">
        <v>100</v>
      </c>
      <c r="U30" s="1" t="s">
        <v>101</v>
      </c>
      <c r="V30" s="1" t="s">
        <v>138</v>
      </c>
      <c r="W30" s="1" t="str">
        <f t="shared" si="1"/>
        <v>Verificacion de bienes de la junta ejecutiva de leon</v>
      </c>
      <c r="X30" s="7">
        <v>44483.0</v>
      </c>
      <c r="Y30" s="7">
        <v>44483.0</v>
      </c>
      <c r="Z30" s="1">
        <v>23.0</v>
      </c>
      <c r="AA30" s="1">
        <v>85.0</v>
      </c>
      <c r="AB30" s="1">
        <v>0.0</v>
      </c>
      <c r="AC30" s="7">
        <f t="shared" si="2"/>
        <v>44483</v>
      </c>
      <c r="AD30" s="9" t="s">
        <v>187</v>
      </c>
      <c r="AE30" s="1">
        <v>23.0</v>
      </c>
      <c r="AF30" s="9" t="s">
        <v>105</v>
      </c>
      <c r="AG30" s="1" t="s">
        <v>106</v>
      </c>
      <c r="AH30" s="7">
        <v>44658.0</v>
      </c>
      <c r="AI30" s="7">
        <v>44658.0</v>
      </c>
      <c r="AJ30" s="1" t="s">
        <v>111</v>
      </c>
    </row>
    <row r="31" ht="15.75" customHeight="1">
      <c r="A31" s="1">
        <v>2022.0</v>
      </c>
      <c r="B31" s="7">
        <v>44562.0</v>
      </c>
      <c r="C31" s="7">
        <v>44651.0</v>
      </c>
      <c r="D31" s="1" t="s">
        <v>90</v>
      </c>
      <c r="E31" s="8" t="s">
        <v>112</v>
      </c>
      <c r="F31" s="8" t="s">
        <v>188</v>
      </c>
      <c r="G31" s="8" t="s">
        <v>188</v>
      </c>
      <c r="H31" s="8" t="s">
        <v>189</v>
      </c>
      <c r="I31" s="8" t="s">
        <v>190</v>
      </c>
      <c r="J31" s="8" t="s">
        <v>191</v>
      </c>
      <c r="K31" s="8" t="s">
        <v>192</v>
      </c>
      <c r="L31" s="1" t="s">
        <v>97</v>
      </c>
      <c r="M31" s="8" t="s">
        <v>193</v>
      </c>
      <c r="N31" s="1" t="s">
        <v>99</v>
      </c>
      <c r="O31" s="1">
        <v>0.0</v>
      </c>
      <c r="P31" s="1">
        <v>0.0</v>
      </c>
      <c r="Q31" s="1" t="s">
        <v>100</v>
      </c>
      <c r="R31" s="1" t="s">
        <v>101</v>
      </c>
      <c r="S31" s="1" t="s">
        <v>194</v>
      </c>
      <c r="T31" s="1" t="s">
        <v>100</v>
      </c>
      <c r="U31" s="1" t="s">
        <v>101</v>
      </c>
      <c r="V31" s="1" t="s">
        <v>195</v>
      </c>
      <c r="W31" s="1" t="str">
        <f t="shared" si="1"/>
        <v>Realizar notificaciones dentro del procedimiento especial sancionador numero 06/2021-PES-CMMD</v>
      </c>
      <c r="X31" s="7">
        <v>44475.0</v>
      </c>
      <c r="Y31" s="7">
        <v>44475.0</v>
      </c>
      <c r="Z31" s="1">
        <v>24.0</v>
      </c>
      <c r="AA31" s="1">
        <v>150.0</v>
      </c>
      <c r="AB31" s="1">
        <v>0.0</v>
      </c>
      <c r="AC31" s="7">
        <f t="shared" si="2"/>
        <v>44475</v>
      </c>
      <c r="AD31" s="9" t="s">
        <v>196</v>
      </c>
      <c r="AE31" s="1">
        <v>24.0</v>
      </c>
      <c r="AF31" s="9" t="s">
        <v>105</v>
      </c>
      <c r="AG31" s="1" t="s">
        <v>106</v>
      </c>
      <c r="AH31" s="7">
        <v>44658.0</v>
      </c>
      <c r="AI31" s="7">
        <v>44658.0</v>
      </c>
      <c r="AJ31" s="1" t="s">
        <v>111</v>
      </c>
    </row>
    <row r="32" ht="15.75" customHeight="1">
      <c r="A32" s="1">
        <v>2022.0</v>
      </c>
      <c r="B32" s="7">
        <v>44562.0</v>
      </c>
      <c r="C32" s="7">
        <v>44651.0</v>
      </c>
      <c r="D32" s="1" t="s">
        <v>90</v>
      </c>
      <c r="E32" s="8" t="s">
        <v>112</v>
      </c>
      <c r="F32" s="8" t="s">
        <v>188</v>
      </c>
      <c r="G32" s="8" t="s">
        <v>188</v>
      </c>
      <c r="H32" s="8" t="s">
        <v>189</v>
      </c>
      <c r="I32" s="8" t="s">
        <v>190</v>
      </c>
      <c r="J32" s="8" t="s">
        <v>191</v>
      </c>
      <c r="K32" s="8" t="s">
        <v>192</v>
      </c>
      <c r="L32" s="1" t="s">
        <v>97</v>
      </c>
      <c r="M32" s="8" t="s">
        <v>193</v>
      </c>
      <c r="N32" s="1" t="s">
        <v>99</v>
      </c>
      <c r="O32" s="1">
        <v>0.0</v>
      </c>
      <c r="P32" s="1">
        <v>0.0</v>
      </c>
      <c r="Q32" s="1" t="s">
        <v>100</v>
      </c>
      <c r="R32" s="1" t="s">
        <v>101</v>
      </c>
      <c r="S32" s="1" t="s">
        <v>194</v>
      </c>
      <c r="T32" s="1" t="s">
        <v>100</v>
      </c>
      <c r="U32" s="1" t="s">
        <v>101</v>
      </c>
      <c r="V32" s="1" t="s">
        <v>195</v>
      </c>
      <c r="W32" s="1" t="str">
        <f t="shared" si="1"/>
        <v>Realizar notificaciones dentro del procedimiento especial sancionador numero 06/2021-PES-CMMD</v>
      </c>
      <c r="X32" s="7">
        <v>44476.0</v>
      </c>
      <c r="Y32" s="7">
        <v>44476.0</v>
      </c>
      <c r="Z32" s="1">
        <v>25.0</v>
      </c>
      <c r="AA32" s="1">
        <v>150.0</v>
      </c>
      <c r="AB32" s="1">
        <v>0.0</v>
      </c>
      <c r="AC32" s="7">
        <f t="shared" si="2"/>
        <v>44476</v>
      </c>
      <c r="AD32" s="9" t="s">
        <v>197</v>
      </c>
      <c r="AE32" s="1">
        <v>25.0</v>
      </c>
      <c r="AF32" s="9" t="s">
        <v>105</v>
      </c>
      <c r="AG32" s="1" t="s">
        <v>106</v>
      </c>
      <c r="AH32" s="7">
        <v>44658.0</v>
      </c>
      <c r="AI32" s="7">
        <v>44658.0</v>
      </c>
      <c r="AJ32" s="1" t="s">
        <v>111</v>
      </c>
    </row>
    <row r="33" ht="15.75" customHeight="1">
      <c r="A33" s="1">
        <v>2022.0</v>
      </c>
      <c r="B33" s="7">
        <v>44562.0</v>
      </c>
      <c r="C33" s="7">
        <v>44651.0</v>
      </c>
      <c r="D33" s="1" t="s">
        <v>90</v>
      </c>
      <c r="E33" s="8" t="s">
        <v>112</v>
      </c>
      <c r="F33" s="8" t="s">
        <v>188</v>
      </c>
      <c r="G33" s="8" t="s">
        <v>188</v>
      </c>
      <c r="H33" s="8" t="s">
        <v>189</v>
      </c>
      <c r="I33" s="8" t="s">
        <v>190</v>
      </c>
      <c r="J33" s="8" t="s">
        <v>191</v>
      </c>
      <c r="K33" s="8" t="s">
        <v>192</v>
      </c>
      <c r="L33" s="1" t="s">
        <v>97</v>
      </c>
      <c r="M33" s="8" t="s">
        <v>193</v>
      </c>
      <c r="N33" s="1" t="s">
        <v>99</v>
      </c>
      <c r="O33" s="1">
        <v>0.0</v>
      </c>
      <c r="P33" s="1">
        <v>0.0</v>
      </c>
      <c r="Q33" s="1" t="s">
        <v>100</v>
      </c>
      <c r="R33" s="1" t="s">
        <v>101</v>
      </c>
      <c r="S33" s="1" t="s">
        <v>194</v>
      </c>
      <c r="T33" s="1" t="s">
        <v>100</v>
      </c>
      <c r="U33" s="1" t="s">
        <v>101</v>
      </c>
      <c r="V33" s="1" t="s">
        <v>195</v>
      </c>
      <c r="W33" s="1" t="str">
        <f t="shared" si="1"/>
        <v>Realizar notificaciones dentro del procedimiento especial sancionador numero 06/2021-PES-CMMD</v>
      </c>
      <c r="X33" s="7">
        <v>44480.0</v>
      </c>
      <c r="Y33" s="7">
        <v>44480.0</v>
      </c>
      <c r="Z33" s="1">
        <v>26.0</v>
      </c>
      <c r="AA33" s="1">
        <v>150.0</v>
      </c>
      <c r="AB33" s="1">
        <v>0.0</v>
      </c>
      <c r="AC33" s="7">
        <f t="shared" si="2"/>
        <v>44480</v>
      </c>
      <c r="AD33" s="9" t="s">
        <v>198</v>
      </c>
      <c r="AE33" s="1">
        <v>26.0</v>
      </c>
      <c r="AF33" s="9" t="s">
        <v>105</v>
      </c>
      <c r="AG33" s="1" t="s">
        <v>106</v>
      </c>
      <c r="AH33" s="7">
        <v>44658.0</v>
      </c>
      <c r="AI33" s="7">
        <v>44658.0</v>
      </c>
      <c r="AJ33" s="1" t="s">
        <v>111</v>
      </c>
    </row>
    <row r="34" ht="15.75" customHeight="1">
      <c r="A34" s="1">
        <v>2022.0</v>
      </c>
      <c r="B34" s="7">
        <v>44562.0</v>
      </c>
      <c r="C34" s="7">
        <v>44651.0</v>
      </c>
      <c r="D34" s="1" t="s">
        <v>90</v>
      </c>
      <c r="E34" s="8" t="s">
        <v>112</v>
      </c>
      <c r="F34" s="8" t="s">
        <v>188</v>
      </c>
      <c r="G34" s="8" t="s">
        <v>188</v>
      </c>
      <c r="H34" s="8" t="s">
        <v>189</v>
      </c>
      <c r="I34" s="8" t="s">
        <v>190</v>
      </c>
      <c r="J34" s="8" t="s">
        <v>191</v>
      </c>
      <c r="K34" s="8" t="s">
        <v>192</v>
      </c>
      <c r="L34" s="1" t="s">
        <v>97</v>
      </c>
      <c r="M34" s="8" t="s">
        <v>193</v>
      </c>
      <c r="N34" s="1" t="s">
        <v>99</v>
      </c>
      <c r="O34" s="1">
        <v>0.0</v>
      </c>
      <c r="P34" s="1">
        <v>0.0</v>
      </c>
      <c r="Q34" s="1" t="s">
        <v>100</v>
      </c>
      <c r="R34" s="1" t="s">
        <v>101</v>
      </c>
      <c r="S34" s="1" t="s">
        <v>194</v>
      </c>
      <c r="T34" s="1" t="s">
        <v>100</v>
      </c>
      <c r="U34" s="1" t="s">
        <v>101</v>
      </c>
      <c r="V34" s="1" t="s">
        <v>195</v>
      </c>
      <c r="W34" s="1" t="str">
        <f t="shared" si="1"/>
        <v>Realizar notificaciones dentro del procedimiento especial sancionador numero 06/2021-PES-CMMD</v>
      </c>
      <c r="X34" s="7">
        <v>44481.0</v>
      </c>
      <c r="Y34" s="7">
        <v>44481.0</v>
      </c>
      <c r="Z34" s="1">
        <v>27.0</v>
      </c>
      <c r="AA34" s="1">
        <v>150.0</v>
      </c>
      <c r="AB34" s="1">
        <v>0.0</v>
      </c>
      <c r="AC34" s="7">
        <f t="shared" si="2"/>
        <v>44481</v>
      </c>
      <c r="AD34" s="9" t="s">
        <v>199</v>
      </c>
      <c r="AE34" s="1">
        <v>27.0</v>
      </c>
      <c r="AF34" s="9" t="s">
        <v>105</v>
      </c>
      <c r="AG34" s="1" t="s">
        <v>106</v>
      </c>
      <c r="AH34" s="7">
        <v>44658.0</v>
      </c>
      <c r="AI34" s="7">
        <v>44658.0</v>
      </c>
      <c r="AJ34" s="1" t="s">
        <v>111</v>
      </c>
    </row>
    <row r="35" ht="15.75" customHeight="1">
      <c r="A35" s="1">
        <v>2022.0</v>
      </c>
      <c r="B35" s="7">
        <v>44562.0</v>
      </c>
      <c r="C35" s="7">
        <v>44651.0</v>
      </c>
      <c r="D35" s="1" t="s">
        <v>90</v>
      </c>
      <c r="E35" s="8" t="s">
        <v>112</v>
      </c>
      <c r="F35" s="8" t="s">
        <v>200</v>
      </c>
      <c r="G35" s="8" t="s">
        <v>200</v>
      </c>
      <c r="H35" s="8" t="s">
        <v>189</v>
      </c>
      <c r="I35" s="8" t="s">
        <v>201</v>
      </c>
      <c r="J35" s="8" t="s">
        <v>202</v>
      </c>
      <c r="K35" s="8" t="s">
        <v>203</v>
      </c>
      <c r="L35" s="1" t="s">
        <v>97</v>
      </c>
      <c r="M35" s="8" t="s">
        <v>204</v>
      </c>
      <c r="N35" s="1" t="s">
        <v>99</v>
      </c>
      <c r="O35" s="1">
        <v>0.0</v>
      </c>
      <c r="P35" s="1">
        <v>0.0</v>
      </c>
      <c r="Q35" s="1" t="s">
        <v>100</v>
      </c>
      <c r="R35" s="1" t="s">
        <v>101</v>
      </c>
      <c r="S35" s="1" t="s">
        <v>194</v>
      </c>
      <c r="T35" s="1" t="s">
        <v>100</v>
      </c>
      <c r="U35" s="1" t="s">
        <v>101</v>
      </c>
      <c r="V35" s="1" t="s">
        <v>101</v>
      </c>
      <c r="W35" s="1" t="str">
        <f t="shared" si="1"/>
        <v>visita a la fiscalia general del estado de guanajuato, en seguimiento a carpeta de investigacion por procedimiento laboral</v>
      </c>
      <c r="X35" s="7">
        <v>44481.0</v>
      </c>
      <c r="Y35" s="7">
        <v>44481.0</v>
      </c>
      <c r="Z35" s="1">
        <v>28.0</v>
      </c>
      <c r="AA35" s="1">
        <v>150.0</v>
      </c>
      <c r="AB35" s="1">
        <v>0.0</v>
      </c>
      <c r="AC35" s="7">
        <f t="shared" si="2"/>
        <v>44481</v>
      </c>
      <c r="AD35" s="9" t="s">
        <v>205</v>
      </c>
      <c r="AE35" s="1">
        <v>28.0</v>
      </c>
      <c r="AF35" s="9" t="s">
        <v>105</v>
      </c>
      <c r="AG35" s="1" t="s">
        <v>106</v>
      </c>
      <c r="AH35" s="7">
        <v>44658.0</v>
      </c>
      <c r="AI35" s="7">
        <v>44658.0</v>
      </c>
      <c r="AJ35" s="1" t="s">
        <v>111</v>
      </c>
    </row>
    <row r="36" ht="15.75" customHeight="1">
      <c r="A36" s="1">
        <v>2022.0</v>
      </c>
      <c r="B36" s="7">
        <v>44562.0</v>
      </c>
      <c r="C36" s="7">
        <v>44651.0</v>
      </c>
      <c r="D36" s="1" t="s">
        <v>90</v>
      </c>
      <c r="E36" s="8" t="s">
        <v>112</v>
      </c>
      <c r="F36" s="8" t="s">
        <v>206</v>
      </c>
      <c r="G36" s="8" t="s">
        <v>206</v>
      </c>
      <c r="H36" s="8" t="s">
        <v>106</v>
      </c>
      <c r="I36" s="8" t="s">
        <v>207</v>
      </c>
      <c r="J36" s="8" t="s">
        <v>208</v>
      </c>
      <c r="K36" s="8" t="s">
        <v>155</v>
      </c>
      <c r="L36" s="1" t="s">
        <v>97</v>
      </c>
      <c r="M36" s="8" t="s">
        <v>209</v>
      </c>
      <c r="N36" s="1" t="s">
        <v>99</v>
      </c>
      <c r="O36" s="1">
        <v>0.0</v>
      </c>
      <c r="P36" s="1">
        <v>0.0</v>
      </c>
      <c r="Q36" s="1" t="s">
        <v>100</v>
      </c>
      <c r="R36" s="1" t="s">
        <v>101</v>
      </c>
      <c r="S36" s="1" t="s">
        <v>101</v>
      </c>
      <c r="T36" s="1" t="s">
        <v>100</v>
      </c>
      <c r="U36" s="1" t="s">
        <v>210</v>
      </c>
      <c r="V36" s="1" t="s">
        <v>210</v>
      </c>
      <c r="W36" s="1" t="str">
        <f t="shared" si="1"/>
        <v>Asistir a la firma del convenio especifico de colaboracion ante el tribunal electoral del poder judicial de la federacion y la asociacion institucional electoral de entidades federativas  (AIEFF) que se llevara a cabo en las instalaciones del tribunal electoral del poder judicial de la federacion a las 13:00 hrs</v>
      </c>
      <c r="X36" s="7">
        <v>44516.0</v>
      </c>
      <c r="Y36" s="7">
        <v>44516.0</v>
      </c>
      <c r="Z36" s="1">
        <v>29.0</v>
      </c>
      <c r="AA36" s="1">
        <v>2000.0</v>
      </c>
      <c r="AB36" s="1">
        <v>0.0</v>
      </c>
      <c r="AC36" s="7">
        <f t="shared" si="2"/>
        <v>44516</v>
      </c>
      <c r="AE36" s="1">
        <v>29.0</v>
      </c>
      <c r="AF36" s="9" t="s">
        <v>105</v>
      </c>
      <c r="AG36" s="1" t="s">
        <v>106</v>
      </c>
      <c r="AH36" s="7">
        <v>44658.0</v>
      </c>
      <c r="AI36" s="7">
        <v>44658.0</v>
      </c>
      <c r="AJ36" s="1" t="s">
        <v>107</v>
      </c>
    </row>
    <row r="37" ht="15.75" customHeight="1">
      <c r="A37" s="1">
        <v>2022.0</v>
      </c>
      <c r="B37" s="7">
        <v>44562.0</v>
      </c>
      <c r="C37" s="7">
        <v>44651.0</v>
      </c>
      <c r="D37" s="1" t="s">
        <v>90</v>
      </c>
      <c r="E37" s="8" t="s">
        <v>112</v>
      </c>
      <c r="F37" s="8" t="s">
        <v>211</v>
      </c>
      <c r="G37" s="8" t="s">
        <v>211</v>
      </c>
      <c r="H37" s="8" t="s">
        <v>212</v>
      </c>
      <c r="I37" s="8" t="s">
        <v>213</v>
      </c>
      <c r="J37" s="8" t="s">
        <v>214</v>
      </c>
      <c r="K37" s="8" t="s">
        <v>177</v>
      </c>
      <c r="L37" s="1" t="s">
        <v>97</v>
      </c>
      <c r="M37" s="8" t="s">
        <v>215</v>
      </c>
      <c r="N37" s="1" t="s">
        <v>99</v>
      </c>
      <c r="O37" s="1">
        <v>0.0</v>
      </c>
      <c r="P37" s="1">
        <v>0.0</v>
      </c>
      <c r="Q37" s="1" t="s">
        <v>100</v>
      </c>
      <c r="R37" s="1" t="s">
        <v>101</v>
      </c>
      <c r="S37" s="1" t="s">
        <v>101</v>
      </c>
      <c r="T37" s="1" t="s">
        <v>100</v>
      </c>
      <c r="U37" s="1" t="s">
        <v>101</v>
      </c>
      <c r="V37" s="1" t="s">
        <v>216</v>
      </c>
      <c r="W37" s="1" t="str">
        <f t="shared" si="1"/>
        <v>Peaje para realizar notificaciones los dias 25,28,29 y 30 en las ciudades de penjamo, abasolo, san luis de la paz, irapuato, dolores hidalgo</v>
      </c>
      <c r="X37" s="7">
        <v>44494.0</v>
      </c>
      <c r="Y37" s="7">
        <v>44499.0</v>
      </c>
      <c r="Z37" s="1">
        <v>30.0</v>
      </c>
      <c r="AA37" s="1">
        <v>212.0</v>
      </c>
      <c r="AB37" s="1">
        <v>0.0</v>
      </c>
      <c r="AC37" s="7">
        <f t="shared" si="2"/>
        <v>44499</v>
      </c>
      <c r="AE37" s="1">
        <v>30.0</v>
      </c>
      <c r="AF37" s="9" t="s">
        <v>105</v>
      </c>
      <c r="AG37" s="1" t="s">
        <v>106</v>
      </c>
      <c r="AH37" s="7">
        <v>44658.0</v>
      </c>
      <c r="AI37" s="7">
        <v>44658.0</v>
      </c>
      <c r="AJ37" s="1" t="s">
        <v>107</v>
      </c>
    </row>
    <row r="38" ht="15.75" customHeight="1">
      <c r="A38" s="1">
        <v>2022.0</v>
      </c>
      <c r="B38" s="7">
        <v>44562.0</v>
      </c>
      <c r="C38" s="7">
        <v>44651.0</v>
      </c>
      <c r="D38" s="1" t="s">
        <v>90</v>
      </c>
      <c r="E38" s="8" t="s">
        <v>112</v>
      </c>
      <c r="F38" s="8" t="s">
        <v>211</v>
      </c>
      <c r="G38" s="8" t="s">
        <v>211</v>
      </c>
      <c r="H38" s="8" t="s">
        <v>212</v>
      </c>
      <c r="I38" s="8" t="s">
        <v>213</v>
      </c>
      <c r="J38" s="8" t="s">
        <v>214</v>
      </c>
      <c r="K38" s="8" t="s">
        <v>177</v>
      </c>
      <c r="L38" s="1" t="s">
        <v>97</v>
      </c>
      <c r="M38" s="8" t="s">
        <v>217</v>
      </c>
      <c r="N38" s="1" t="s">
        <v>99</v>
      </c>
      <c r="O38" s="1">
        <v>0.0</v>
      </c>
      <c r="P38" s="1">
        <v>0.0</v>
      </c>
      <c r="Q38" s="1" t="s">
        <v>100</v>
      </c>
      <c r="R38" s="1" t="s">
        <v>101</v>
      </c>
      <c r="S38" s="1" t="s">
        <v>101</v>
      </c>
      <c r="T38" s="1" t="s">
        <v>100</v>
      </c>
      <c r="U38" s="1" t="s">
        <v>101</v>
      </c>
      <c r="V38" s="1" t="s">
        <v>123</v>
      </c>
      <c r="W38" s="1" t="str">
        <f t="shared" si="1"/>
        <v>Peaje para realizar notificaciones los dias 15,21 y 23 de octubre en las ciudades de san jose iturbide,san luis de la paz, dolores hidalgo y doctor mora</v>
      </c>
      <c r="X38" s="7">
        <v>44484.0</v>
      </c>
      <c r="Y38" s="7">
        <v>44492.0</v>
      </c>
      <c r="Z38" s="1">
        <v>31.0</v>
      </c>
      <c r="AA38" s="1">
        <v>116.0</v>
      </c>
      <c r="AB38" s="1">
        <v>0.0</v>
      </c>
      <c r="AC38" s="7">
        <f t="shared" si="2"/>
        <v>44492</v>
      </c>
      <c r="AE38" s="1">
        <v>31.0</v>
      </c>
      <c r="AF38" s="9" t="s">
        <v>105</v>
      </c>
      <c r="AG38" s="1" t="s">
        <v>106</v>
      </c>
      <c r="AH38" s="7">
        <v>44658.0</v>
      </c>
      <c r="AI38" s="7">
        <v>44658.0</v>
      </c>
      <c r="AJ38" s="1" t="s">
        <v>107</v>
      </c>
    </row>
    <row r="39" ht="15.75" customHeight="1">
      <c r="A39" s="1">
        <v>2022.0</v>
      </c>
      <c r="B39" s="7">
        <v>44562.0</v>
      </c>
      <c r="C39" s="7">
        <v>44651.0</v>
      </c>
      <c r="D39" s="1" t="s">
        <v>90</v>
      </c>
      <c r="E39" s="8" t="s">
        <v>112</v>
      </c>
      <c r="F39" s="8" t="s">
        <v>218</v>
      </c>
      <c r="G39" s="8" t="s">
        <v>218</v>
      </c>
      <c r="H39" s="8" t="s">
        <v>212</v>
      </c>
      <c r="I39" s="8" t="s">
        <v>219</v>
      </c>
      <c r="J39" s="8" t="s">
        <v>220</v>
      </c>
      <c r="K39" s="8" t="s">
        <v>221</v>
      </c>
      <c r="L39" s="1" t="s">
        <v>97</v>
      </c>
      <c r="M39" s="8" t="s">
        <v>222</v>
      </c>
      <c r="N39" s="1" t="s">
        <v>99</v>
      </c>
      <c r="O39" s="1">
        <v>0.0</v>
      </c>
      <c r="P39" s="1">
        <v>0.0</v>
      </c>
      <c r="Q39" s="1" t="s">
        <v>100</v>
      </c>
      <c r="R39" s="1" t="s">
        <v>101</v>
      </c>
      <c r="S39" s="1" t="s">
        <v>101</v>
      </c>
      <c r="T39" s="1" t="s">
        <v>100</v>
      </c>
      <c r="U39" s="1" t="s">
        <v>101</v>
      </c>
      <c r="V39" s="1" t="s">
        <v>223</v>
      </c>
      <c r="W39" s="1" t="str">
        <f t="shared" si="1"/>
        <v>Peaje y servicio de estacionamiento para realizar notificaciones los dias 27 y 28 en las ciudades de salamanca, San jose iturbide, Valle de santiago, y Salvatierra</v>
      </c>
      <c r="X39" s="7">
        <v>44496.0</v>
      </c>
      <c r="Y39" s="7">
        <v>44497.0</v>
      </c>
      <c r="Z39" s="1">
        <v>32.0</v>
      </c>
      <c r="AA39" s="1">
        <v>174.0</v>
      </c>
      <c r="AB39" s="1">
        <v>0.0</v>
      </c>
      <c r="AC39" s="7">
        <f t="shared" si="2"/>
        <v>44497</v>
      </c>
      <c r="AE39" s="1">
        <v>32.0</v>
      </c>
      <c r="AF39" s="9" t="s">
        <v>105</v>
      </c>
      <c r="AG39" s="1" t="s">
        <v>106</v>
      </c>
      <c r="AH39" s="7">
        <v>44658.0</v>
      </c>
      <c r="AI39" s="7">
        <v>44658.0</v>
      </c>
      <c r="AJ39" s="1" t="s">
        <v>107</v>
      </c>
    </row>
    <row r="40" ht="15.75" customHeight="1">
      <c r="A40" s="1">
        <v>2022.0</v>
      </c>
      <c r="B40" s="7">
        <v>44562.0</v>
      </c>
      <c r="C40" s="7">
        <v>44651.0</v>
      </c>
      <c r="D40" s="1" t="s">
        <v>90</v>
      </c>
      <c r="E40" s="8" t="s">
        <v>112</v>
      </c>
      <c r="F40" s="8" t="s">
        <v>206</v>
      </c>
      <c r="G40" s="8" t="s">
        <v>206</v>
      </c>
      <c r="H40" s="8" t="s">
        <v>106</v>
      </c>
      <c r="I40" s="8" t="s">
        <v>207</v>
      </c>
      <c r="J40" s="8" t="s">
        <v>208</v>
      </c>
      <c r="K40" s="8" t="s">
        <v>155</v>
      </c>
      <c r="L40" s="1" t="s">
        <v>97</v>
      </c>
      <c r="M40" s="8" t="s">
        <v>224</v>
      </c>
      <c r="N40" s="1" t="s">
        <v>99</v>
      </c>
      <c r="O40" s="1">
        <v>0.0</v>
      </c>
      <c r="P40" s="1">
        <v>0.0</v>
      </c>
      <c r="Q40" s="1" t="s">
        <v>100</v>
      </c>
      <c r="R40" s="1" t="s">
        <v>101</v>
      </c>
      <c r="S40" s="1" t="s">
        <v>101</v>
      </c>
      <c r="T40" s="1" t="s">
        <v>100</v>
      </c>
      <c r="U40" s="1" t="s">
        <v>101</v>
      </c>
      <c r="V40" s="1" t="s">
        <v>138</v>
      </c>
      <c r="W40" s="1" t="str">
        <f t="shared" si="1"/>
        <v>Peaje y servicio de estacionamiento para entrega de oficios y libros, y llevar a servicio vehiculo oficial</v>
      </c>
      <c r="X40" s="7">
        <v>44496.0</v>
      </c>
      <c r="Y40" s="7">
        <v>44505.0</v>
      </c>
      <c r="Z40" s="1">
        <v>33.0</v>
      </c>
      <c r="AA40" s="1">
        <v>47.0</v>
      </c>
      <c r="AB40" s="1">
        <v>0.0</v>
      </c>
      <c r="AC40" s="7">
        <f t="shared" si="2"/>
        <v>44505</v>
      </c>
      <c r="AE40" s="1">
        <v>33.0</v>
      </c>
      <c r="AF40" s="9" t="s">
        <v>105</v>
      </c>
      <c r="AG40" s="1" t="s">
        <v>106</v>
      </c>
      <c r="AH40" s="7">
        <v>44658.0</v>
      </c>
      <c r="AI40" s="7">
        <v>44658.0</v>
      </c>
      <c r="AJ40" s="1" t="s">
        <v>107</v>
      </c>
    </row>
    <row r="41" ht="15.75" customHeight="1">
      <c r="A41" s="1">
        <v>2022.0</v>
      </c>
      <c r="B41" s="7">
        <v>44562.0</v>
      </c>
      <c r="C41" s="7">
        <v>44651.0</v>
      </c>
      <c r="D41" s="1" t="s">
        <v>90</v>
      </c>
      <c r="E41" s="8" t="s">
        <v>112</v>
      </c>
      <c r="F41" s="8" t="s">
        <v>206</v>
      </c>
      <c r="G41" s="8" t="s">
        <v>206</v>
      </c>
      <c r="H41" s="8" t="s">
        <v>106</v>
      </c>
      <c r="I41" s="8" t="s">
        <v>225</v>
      </c>
      <c r="J41" s="8" t="s">
        <v>226</v>
      </c>
      <c r="K41" s="8" t="s">
        <v>227</v>
      </c>
      <c r="L41" s="1" t="s">
        <v>97</v>
      </c>
      <c r="M41" s="8" t="s">
        <v>228</v>
      </c>
      <c r="N41" s="1" t="s">
        <v>99</v>
      </c>
      <c r="O41" s="1">
        <v>0.0</v>
      </c>
      <c r="P41" s="1">
        <v>0.0</v>
      </c>
      <c r="Q41" s="1" t="s">
        <v>100</v>
      </c>
      <c r="R41" s="1" t="s">
        <v>101</v>
      </c>
      <c r="S41" s="1" t="s">
        <v>101</v>
      </c>
      <c r="T41" s="1" t="s">
        <v>100</v>
      </c>
      <c r="U41" s="1" t="s">
        <v>101</v>
      </c>
      <c r="V41" s="1" t="s">
        <v>138</v>
      </c>
      <c r="W41" s="1" t="str">
        <f t="shared" si="1"/>
        <v>Pago de serrvicio de estacionamiento los dias 04 y 10 de noviembre, para entrega de constancias </v>
      </c>
      <c r="X41" s="7">
        <v>44504.0</v>
      </c>
      <c r="Y41" s="7">
        <v>44510.0</v>
      </c>
      <c r="Z41" s="1">
        <v>34.0</v>
      </c>
      <c r="AA41" s="1">
        <v>30.0</v>
      </c>
      <c r="AB41" s="1">
        <v>0.0</v>
      </c>
      <c r="AC41" s="7">
        <f t="shared" si="2"/>
        <v>44510</v>
      </c>
      <c r="AE41" s="1">
        <v>34.0</v>
      </c>
      <c r="AF41" s="9" t="s">
        <v>105</v>
      </c>
      <c r="AG41" s="1" t="s">
        <v>106</v>
      </c>
      <c r="AH41" s="7">
        <v>44658.0</v>
      </c>
      <c r="AI41" s="7">
        <v>44658.0</v>
      </c>
      <c r="AJ41" s="1" t="s">
        <v>107</v>
      </c>
    </row>
    <row r="42" ht="15.75" customHeight="1">
      <c r="A42" s="1">
        <v>2022.0</v>
      </c>
      <c r="B42" s="7">
        <v>44562.0</v>
      </c>
      <c r="C42" s="7">
        <v>44651.0</v>
      </c>
      <c r="D42" s="1" t="s">
        <v>90</v>
      </c>
      <c r="E42" s="8" t="s">
        <v>112</v>
      </c>
      <c r="F42" s="8" t="s">
        <v>218</v>
      </c>
      <c r="G42" s="8" t="s">
        <v>218</v>
      </c>
      <c r="H42" s="8" t="s">
        <v>212</v>
      </c>
      <c r="I42" s="8" t="s">
        <v>229</v>
      </c>
      <c r="J42" s="8" t="s">
        <v>230</v>
      </c>
      <c r="K42" s="8" t="s">
        <v>178</v>
      </c>
      <c r="L42" s="1" t="s">
        <v>97</v>
      </c>
      <c r="M42" s="8" t="s">
        <v>231</v>
      </c>
      <c r="N42" s="1" t="s">
        <v>99</v>
      </c>
      <c r="O42" s="1">
        <v>0.0</v>
      </c>
      <c r="P42" s="1">
        <v>0.0</v>
      </c>
      <c r="Q42" s="1" t="s">
        <v>100</v>
      </c>
      <c r="R42" s="1" t="s">
        <v>101</v>
      </c>
      <c r="S42" s="1" t="s">
        <v>101</v>
      </c>
      <c r="T42" s="1" t="s">
        <v>100</v>
      </c>
      <c r="U42" s="1" t="s">
        <v>101</v>
      </c>
      <c r="V42" s="1" t="s">
        <v>138</v>
      </c>
      <c r="W42" s="1" t="str">
        <f t="shared" si="1"/>
        <v>Diligencia para realizar notificaciones y citatorio</v>
      </c>
      <c r="X42" s="7">
        <v>44491.0</v>
      </c>
      <c r="Y42" s="7">
        <v>44492.0</v>
      </c>
      <c r="Z42" s="1">
        <v>35.0</v>
      </c>
      <c r="AA42" s="1">
        <v>300.0</v>
      </c>
      <c r="AB42" s="1">
        <v>0.0</v>
      </c>
      <c r="AC42" s="7">
        <f t="shared" si="2"/>
        <v>44492</v>
      </c>
      <c r="AD42" s="9" t="s">
        <v>232</v>
      </c>
      <c r="AE42" s="1">
        <v>35.0</v>
      </c>
      <c r="AF42" s="9" t="s">
        <v>105</v>
      </c>
      <c r="AG42" s="1" t="s">
        <v>106</v>
      </c>
      <c r="AH42" s="7">
        <v>44658.0</v>
      </c>
      <c r="AI42" s="7">
        <v>44658.0</v>
      </c>
      <c r="AJ42" s="1" t="s">
        <v>111</v>
      </c>
    </row>
    <row r="43" ht="15.75" customHeight="1">
      <c r="A43" s="1">
        <v>2022.0</v>
      </c>
      <c r="B43" s="7">
        <v>44562.0</v>
      </c>
      <c r="C43" s="7">
        <v>44651.0</v>
      </c>
      <c r="D43" s="1" t="s">
        <v>90</v>
      </c>
      <c r="E43" s="8" t="s">
        <v>112</v>
      </c>
      <c r="F43" s="8" t="s">
        <v>211</v>
      </c>
      <c r="G43" s="8" t="s">
        <v>211</v>
      </c>
      <c r="H43" s="8" t="s">
        <v>212</v>
      </c>
      <c r="I43" s="8" t="s">
        <v>213</v>
      </c>
      <c r="J43" s="8" t="s">
        <v>214</v>
      </c>
      <c r="K43" s="8" t="s">
        <v>177</v>
      </c>
      <c r="L43" s="1" t="s">
        <v>97</v>
      </c>
      <c r="M43" s="8" t="s">
        <v>231</v>
      </c>
      <c r="N43" s="1" t="s">
        <v>99</v>
      </c>
      <c r="O43" s="1">
        <v>0.0</v>
      </c>
      <c r="P43" s="1">
        <v>0.0</v>
      </c>
      <c r="Q43" s="1" t="s">
        <v>100</v>
      </c>
      <c r="R43" s="1" t="s">
        <v>101</v>
      </c>
      <c r="S43" s="1" t="s">
        <v>101</v>
      </c>
      <c r="T43" s="1" t="s">
        <v>100</v>
      </c>
      <c r="U43" s="1" t="s">
        <v>101</v>
      </c>
      <c r="V43" s="1" t="s">
        <v>233</v>
      </c>
      <c r="W43" s="1" t="str">
        <f t="shared" si="1"/>
        <v>Diligencia para realizar notificaciones y citatorio</v>
      </c>
      <c r="X43" s="7">
        <v>44494.0</v>
      </c>
      <c r="Y43" s="7">
        <v>44499.0</v>
      </c>
      <c r="Z43" s="1">
        <v>36.0</v>
      </c>
      <c r="AA43" s="1">
        <v>900.0</v>
      </c>
      <c r="AB43" s="1">
        <v>0.0</v>
      </c>
      <c r="AC43" s="7">
        <f t="shared" si="2"/>
        <v>44499</v>
      </c>
      <c r="AD43" s="9" t="s">
        <v>234</v>
      </c>
      <c r="AE43" s="1">
        <v>36.0</v>
      </c>
      <c r="AF43" s="9" t="s">
        <v>105</v>
      </c>
      <c r="AG43" s="1" t="s">
        <v>106</v>
      </c>
      <c r="AH43" s="7">
        <v>44658.0</v>
      </c>
      <c r="AI43" s="7">
        <v>44658.0</v>
      </c>
      <c r="AJ43" s="1" t="s">
        <v>111</v>
      </c>
    </row>
    <row r="44" ht="15.75" customHeight="1">
      <c r="A44" s="1">
        <v>2022.0</v>
      </c>
      <c r="B44" s="7">
        <v>44562.0</v>
      </c>
      <c r="C44" s="7">
        <v>44651.0</v>
      </c>
      <c r="D44" s="1" t="s">
        <v>90</v>
      </c>
      <c r="E44" s="8" t="s">
        <v>112</v>
      </c>
      <c r="F44" s="8" t="s">
        <v>211</v>
      </c>
      <c r="G44" s="8" t="s">
        <v>211</v>
      </c>
      <c r="H44" s="8" t="s">
        <v>212</v>
      </c>
      <c r="I44" s="8" t="s">
        <v>213</v>
      </c>
      <c r="J44" s="8" t="s">
        <v>214</v>
      </c>
      <c r="K44" s="8" t="s">
        <v>177</v>
      </c>
      <c r="L44" s="1" t="s">
        <v>97</v>
      </c>
      <c r="M44" s="8" t="s">
        <v>231</v>
      </c>
      <c r="N44" s="1" t="s">
        <v>99</v>
      </c>
      <c r="O44" s="1">
        <v>0.0</v>
      </c>
      <c r="P44" s="1">
        <v>0.0</v>
      </c>
      <c r="Q44" s="1" t="s">
        <v>100</v>
      </c>
      <c r="R44" s="1" t="s">
        <v>101</v>
      </c>
      <c r="S44" s="1" t="s">
        <v>101</v>
      </c>
      <c r="T44" s="1" t="s">
        <v>100</v>
      </c>
      <c r="U44" s="1" t="s">
        <v>101</v>
      </c>
      <c r="V44" s="1" t="s">
        <v>123</v>
      </c>
      <c r="W44" s="1" t="str">
        <f t="shared" si="1"/>
        <v>Diligencia para realizar notificaciones y citatorio</v>
      </c>
      <c r="X44" s="7">
        <v>44487.0</v>
      </c>
      <c r="Y44" s="7">
        <v>44493.0</v>
      </c>
      <c r="Z44" s="1">
        <v>37.0</v>
      </c>
      <c r="AA44" s="1">
        <v>1050.0</v>
      </c>
      <c r="AB44" s="1">
        <v>0.0</v>
      </c>
      <c r="AC44" s="7">
        <f t="shared" si="2"/>
        <v>44493</v>
      </c>
      <c r="AD44" s="9" t="s">
        <v>235</v>
      </c>
      <c r="AE44" s="1">
        <v>37.0</v>
      </c>
      <c r="AF44" s="9" t="s">
        <v>105</v>
      </c>
      <c r="AG44" s="1" t="s">
        <v>106</v>
      </c>
      <c r="AH44" s="7">
        <v>44658.0</v>
      </c>
      <c r="AI44" s="7">
        <v>44658.0</v>
      </c>
      <c r="AJ44" s="1" t="s">
        <v>111</v>
      </c>
    </row>
    <row r="45" ht="15.75" customHeight="1">
      <c r="A45" s="1">
        <v>2022.0</v>
      </c>
      <c r="B45" s="7">
        <v>44562.0</v>
      </c>
      <c r="C45" s="7">
        <v>44651.0</v>
      </c>
      <c r="D45" s="1" t="s">
        <v>90</v>
      </c>
      <c r="E45" s="8" t="s">
        <v>112</v>
      </c>
      <c r="F45" s="8" t="s">
        <v>218</v>
      </c>
      <c r="G45" s="8" t="s">
        <v>218</v>
      </c>
      <c r="H45" s="8" t="s">
        <v>212</v>
      </c>
      <c r="I45" s="8" t="s">
        <v>219</v>
      </c>
      <c r="J45" s="8" t="s">
        <v>220</v>
      </c>
      <c r="K45" s="8" t="s">
        <v>221</v>
      </c>
      <c r="L45" s="1" t="s">
        <v>97</v>
      </c>
      <c r="M45" s="8" t="s">
        <v>236</v>
      </c>
      <c r="N45" s="1" t="s">
        <v>99</v>
      </c>
      <c r="O45" s="1">
        <v>0.0</v>
      </c>
      <c r="P45" s="1">
        <v>0.0</v>
      </c>
      <c r="Q45" s="1" t="s">
        <v>100</v>
      </c>
      <c r="R45" s="1" t="s">
        <v>101</v>
      </c>
      <c r="S45" s="1" t="s">
        <v>101</v>
      </c>
      <c r="T45" s="1" t="s">
        <v>100</v>
      </c>
      <c r="U45" s="1" t="s">
        <v>101</v>
      </c>
      <c r="V45" s="1" t="s">
        <v>223</v>
      </c>
      <c r="W45" s="1" t="str">
        <f t="shared" si="1"/>
        <v>Diligencia para notificacion y citatorio de procedimiento especial sancionador</v>
      </c>
      <c r="X45" s="7">
        <v>44488.0</v>
      </c>
      <c r="Y45" s="7">
        <v>44497.0</v>
      </c>
      <c r="Z45" s="1">
        <v>38.0</v>
      </c>
      <c r="AA45" s="1">
        <v>900.0</v>
      </c>
      <c r="AB45" s="1">
        <v>0.0</v>
      </c>
      <c r="AC45" s="7">
        <f t="shared" si="2"/>
        <v>44497</v>
      </c>
      <c r="AD45" s="9" t="s">
        <v>237</v>
      </c>
      <c r="AE45" s="1">
        <v>38.0</v>
      </c>
      <c r="AF45" s="9" t="s">
        <v>105</v>
      </c>
      <c r="AG45" s="1" t="s">
        <v>106</v>
      </c>
      <c r="AH45" s="7">
        <v>44658.0</v>
      </c>
      <c r="AI45" s="7">
        <v>44658.0</v>
      </c>
      <c r="AJ45" s="1" t="s">
        <v>111</v>
      </c>
    </row>
    <row r="46" ht="15.75" customHeight="1">
      <c r="A46" s="1">
        <v>2022.0</v>
      </c>
      <c r="B46" s="7">
        <v>44562.0</v>
      </c>
      <c r="C46" s="7">
        <v>44651.0</v>
      </c>
      <c r="D46" s="1" t="s">
        <v>90</v>
      </c>
      <c r="E46" s="8" t="s">
        <v>112</v>
      </c>
      <c r="F46" s="8" t="s">
        <v>218</v>
      </c>
      <c r="G46" s="8" t="s">
        <v>218</v>
      </c>
      <c r="H46" s="8" t="s">
        <v>212</v>
      </c>
      <c r="I46" s="8" t="s">
        <v>229</v>
      </c>
      <c r="J46" s="8" t="s">
        <v>230</v>
      </c>
      <c r="K46" s="8" t="s">
        <v>178</v>
      </c>
      <c r="L46" s="1" t="s">
        <v>97</v>
      </c>
      <c r="M46" s="8" t="s">
        <v>238</v>
      </c>
      <c r="N46" s="1" t="s">
        <v>99</v>
      </c>
      <c r="O46" s="1">
        <v>0.0</v>
      </c>
      <c r="P46" s="1">
        <v>0.0</v>
      </c>
      <c r="Q46" s="1" t="s">
        <v>100</v>
      </c>
      <c r="R46" s="1" t="s">
        <v>101</v>
      </c>
      <c r="S46" s="1" t="s">
        <v>101</v>
      </c>
      <c r="T46" s="1" t="s">
        <v>100</v>
      </c>
      <c r="U46" s="1" t="s">
        <v>101</v>
      </c>
      <c r="V46" s="1" t="s">
        <v>138</v>
      </c>
      <c r="W46" s="1" t="str">
        <f t="shared" si="1"/>
        <v>Peaje para realizar notificaciones los dias 26,27 y 29 de octubreen las ciudad de leon</v>
      </c>
      <c r="X46" s="7">
        <v>44495.0</v>
      </c>
      <c r="Y46" s="7">
        <v>44498.0</v>
      </c>
      <c r="Z46" s="1">
        <v>39.0</v>
      </c>
      <c r="AA46" s="1">
        <v>600.0</v>
      </c>
      <c r="AB46" s="1">
        <v>0.0</v>
      </c>
      <c r="AC46" s="7">
        <f t="shared" si="2"/>
        <v>44498</v>
      </c>
      <c r="AD46" s="9" t="s">
        <v>239</v>
      </c>
      <c r="AE46" s="1">
        <v>39.0</v>
      </c>
      <c r="AF46" s="9" t="s">
        <v>105</v>
      </c>
      <c r="AG46" s="1" t="s">
        <v>106</v>
      </c>
      <c r="AH46" s="7">
        <v>44658.0</v>
      </c>
      <c r="AI46" s="7">
        <v>44658.0</v>
      </c>
      <c r="AJ46" s="1" t="s">
        <v>111</v>
      </c>
    </row>
    <row r="47" ht="15.75" customHeight="1">
      <c r="A47" s="1">
        <v>2022.0</v>
      </c>
      <c r="B47" s="7">
        <v>44562.0</v>
      </c>
      <c r="C47" s="7">
        <v>44651.0</v>
      </c>
      <c r="D47" s="1" t="s">
        <v>90</v>
      </c>
      <c r="E47" s="8" t="s">
        <v>112</v>
      </c>
      <c r="F47" s="8" t="s">
        <v>240</v>
      </c>
      <c r="G47" s="8" t="s">
        <v>240</v>
      </c>
      <c r="H47" s="8" t="s">
        <v>241</v>
      </c>
      <c r="I47" s="8" t="s">
        <v>129</v>
      </c>
      <c r="J47" s="8" t="s">
        <v>242</v>
      </c>
      <c r="K47" s="8" t="s">
        <v>243</v>
      </c>
      <c r="L47" s="1" t="s">
        <v>97</v>
      </c>
      <c r="M47" s="8" t="s">
        <v>244</v>
      </c>
      <c r="N47" s="1" t="s">
        <v>99</v>
      </c>
      <c r="O47" s="1">
        <v>0.0</v>
      </c>
      <c r="P47" s="1">
        <v>0.0</v>
      </c>
      <c r="Q47" s="1" t="s">
        <v>100</v>
      </c>
      <c r="R47" s="1" t="s">
        <v>101</v>
      </c>
      <c r="S47" s="1" t="s">
        <v>101</v>
      </c>
      <c r="T47" s="1" t="s">
        <v>100</v>
      </c>
      <c r="U47" s="1" t="s">
        <v>101</v>
      </c>
      <c r="V47" s="1" t="s">
        <v>245</v>
      </c>
      <c r="W47" s="1" t="str">
        <f t="shared" si="1"/>
        <v>Visita a inmueble para valoracion tecnica del poible cambio de domicilio de la JER de acambaro</v>
      </c>
      <c r="X47" s="7">
        <v>44496.0</v>
      </c>
      <c r="Y47" s="7">
        <v>44496.0</v>
      </c>
      <c r="Z47" s="1">
        <v>40.0</v>
      </c>
      <c r="AA47" s="1">
        <v>150.0</v>
      </c>
      <c r="AB47" s="1">
        <v>0.0</v>
      </c>
      <c r="AC47" s="7">
        <f t="shared" si="2"/>
        <v>44496</v>
      </c>
      <c r="AD47" s="9" t="s">
        <v>246</v>
      </c>
      <c r="AE47" s="1">
        <v>40.0</v>
      </c>
      <c r="AF47" s="9" t="s">
        <v>105</v>
      </c>
      <c r="AG47" s="1" t="s">
        <v>106</v>
      </c>
      <c r="AH47" s="7">
        <v>44658.0</v>
      </c>
      <c r="AI47" s="7">
        <v>44658.0</v>
      </c>
      <c r="AJ47" s="1" t="s">
        <v>111</v>
      </c>
    </row>
    <row r="48" ht="15.75" customHeight="1">
      <c r="A48" s="1">
        <v>2022.0</v>
      </c>
      <c r="B48" s="7">
        <v>44562.0</v>
      </c>
      <c r="C48" s="7">
        <v>44651.0</v>
      </c>
      <c r="D48" s="1" t="s">
        <v>90</v>
      </c>
      <c r="E48" s="8" t="s">
        <v>112</v>
      </c>
      <c r="F48" s="8" t="s">
        <v>247</v>
      </c>
      <c r="G48" s="8" t="s">
        <v>247</v>
      </c>
      <c r="H48" s="8" t="s">
        <v>241</v>
      </c>
      <c r="I48" s="8" t="s">
        <v>248</v>
      </c>
      <c r="J48" s="8" t="s">
        <v>249</v>
      </c>
      <c r="K48" s="8" t="s">
        <v>250</v>
      </c>
      <c r="L48" s="1" t="s">
        <v>97</v>
      </c>
      <c r="M48" s="8" t="s">
        <v>244</v>
      </c>
      <c r="N48" s="1" t="s">
        <v>99</v>
      </c>
      <c r="O48" s="1">
        <v>0.0</v>
      </c>
      <c r="P48" s="1">
        <v>0.0</v>
      </c>
      <c r="Q48" s="1" t="s">
        <v>100</v>
      </c>
      <c r="R48" s="1" t="s">
        <v>101</v>
      </c>
      <c r="S48" s="1" t="s">
        <v>101</v>
      </c>
      <c r="T48" s="1" t="s">
        <v>100</v>
      </c>
      <c r="U48" s="1" t="s">
        <v>101</v>
      </c>
      <c r="V48" s="1" t="s">
        <v>245</v>
      </c>
      <c r="W48" s="1" t="str">
        <f t="shared" si="1"/>
        <v>Visita a inmueble para valoracion tecnica del poible cambio de domicilio de la JER de acambaro</v>
      </c>
      <c r="X48" s="7">
        <v>44496.0</v>
      </c>
      <c r="Y48" s="7">
        <v>44496.0</v>
      </c>
      <c r="Z48" s="1">
        <v>41.0</v>
      </c>
      <c r="AA48" s="1">
        <v>150.0</v>
      </c>
      <c r="AB48" s="1">
        <v>0.0</v>
      </c>
      <c r="AC48" s="7">
        <f t="shared" si="2"/>
        <v>44496</v>
      </c>
      <c r="AD48" s="9" t="s">
        <v>251</v>
      </c>
      <c r="AE48" s="1">
        <v>41.0</v>
      </c>
      <c r="AF48" s="9" t="s">
        <v>105</v>
      </c>
      <c r="AG48" s="1" t="s">
        <v>106</v>
      </c>
      <c r="AH48" s="7">
        <v>44658.0</v>
      </c>
      <c r="AI48" s="7">
        <v>44658.0</v>
      </c>
      <c r="AJ48" s="1" t="s">
        <v>111</v>
      </c>
    </row>
    <row r="49" ht="15.75" customHeight="1">
      <c r="A49" s="1">
        <v>2022.0</v>
      </c>
      <c r="B49" s="7">
        <v>44562.0</v>
      </c>
      <c r="C49" s="7">
        <v>44651.0</v>
      </c>
      <c r="D49" s="1" t="s">
        <v>90</v>
      </c>
      <c r="E49" s="8" t="s">
        <v>112</v>
      </c>
      <c r="F49" s="8" t="s">
        <v>206</v>
      </c>
      <c r="G49" s="8" t="s">
        <v>206</v>
      </c>
      <c r="H49" s="8" t="s">
        <v>106</v>
      </c>
      <c r="I49" s="8" t="s">
        <v>207</v>
      </c>
      <c r="J49" s="8" t="s">
        <v>208</v>
      </c>
      <c r="K49" s="8" t="s">
        <v>155</v>
      </c>
      <c r="L49" s="1" t="s">
        <v>97</v>
      </c>
      <c r="M49" s="8" t="s">
        <v>252</v>
      </c>
      <c r="N49" s="1" t="s">
        <v>99</v>
      </c>
      <c r="O49" s="1">
        <v>0.0</v>
      </c>
      <c r="P49" s="1">
        <v>0.0</v>
      </c>
      <c r="Q49" s="1" t="s">
        <v>100</v>
      </c>
      <c r="R49" s="1" t="s">
        <v>101</v>
      </c>
      <c r="S49" s="1" t="s">
        <v>101</v>
      </c>
      <c r="T49" s="1" t="s">
        <v>100</v>
      </c>
      <c r="U49" s="1" t="s">
        <v>101</v>
      </c>
      <c r="V49" s="1" t="s">
        <v>138</v>
      </c>
      <c r="W49" s="1" t="str">
        <f t="shared" si="1"/>
        <v>Traslado de la consejera beatriz tovar a tv 4, acudir a vereficentro con vehiculo oficial, entrega de libros en los ayuntamientos, llevar a mantenimiento unidad oficial.</v>
      </c>
      <c r="X49" s="7">
        <v>44496.0</v>
      </c>
      <c r="Y49" s="7">
        <v>44505.0</v>
      </c>
      <c r="Z49" s="1">
        <v>42.0</v>
      </c>
      <c r="AA49" s="1">
        <v>600.0</v>
      </c>
      <c r="AB49" s="1">
        <v>0.0</v>
      </c>
      <c r="AC49" s="7">
        <f t="shared" si="2"/>
        <v>44505</v>
      </c>
      <c r="AD49" s="9" t="s">
        <v>253</v>
      </c>
      <c r="AE49" s="1">
        <v>42.0</v>
      </c>
      <c r="AF49" s="9" t="s">
        <v>105</v>
      </c>
      <c r="AG49" s="1" t="s">
        <v>106</v>
      </c>
      <c r="AH49" s="7">
        <v>44658.0</v>
      </c>
      <c r="AI49" s="7">
        <v>44658.0</v>
      </c>
      <c r="AJ49" s="1" t="s">
        <v>111</v>
      </c>
    </row>
    <row r="50" ht="15.75" customHeight="1">
      <c r="A50" s="1">
        <v>2022.0</v>
      </c>
      <c r="B50" s="7">
        <v>44562.0</v>
      </c>
      <c r="C50" s="7">
        <v>44651.0</v>
      </c>
      <c r="D50" s="1" t="s">
        <v>90</v>
      </c>
      <c r="E50" s="8" t="s">
        <v>112</v>
      </c>
      <c r="F50" s="8" t="s">
        <v>206</v>
      </c>
      <c r="G50" s="8" t="s">
        <v>206</v>
      </c>
      <c r="H50" s="8" t="s">
        <v>106</v>
      </c>
      <c r="I50" s="8" t="s">
        <v>225</v>
      </c>
      <c r="J50" s="8" t="s">
        <v>226</v>
      </c>
      <c r="K50" s="8" t="s">
        <v>227</v>
      </c>
      <c r="L50" s="1" t="s">
        <v>97</v>
      </c>
      <c r="M50" s="8" t="s">
        <v>254</v>
      </c>
      <c r="N50" s="1" t="s">
        <v>99</v>
      </c>
      <c r="O50" s="1">
        <v>0.0</v>
      </c>
      <c r="P50" s="1">
        <v>0.0</v>
      </c>
      <c r="Q50" s="1" t="s">
        <v>100</v>
      </c>
      <c r="R50" s="1" t="s">
        <v>101</v>
      </c>
      <c r="S50" s="1" t="s">
        <v>101</v>
      </c>
      <c r="T50" s="1" t="s">
        <v>100</v>
      </c>
      <c r="U50" s="1" t="s">
        <v>101</v>
      </c>
      <c r="V50" s="1" t="s">
        <v>255</v>
      </c>
      <c r="W50" s="1" t="str">
        <f t="shared" si="1"/>
        <v>Entrega de constancias en celaya y juventino rosas</v>
      </c>
      <c r="X50" s="7">
        <v>44510.0</v>
      </c>
      <c r="Y50" s="7">
        <v>44510.0</v>
      </c>
      <c r="Z50" s="1">
        <v>43.0</v>
      </c>
      <c r="AA50" s="1">
        <v>150.0</v>
      </c>
      <c r="AB50" s="1">
        <v>0.0</v>
      </c>
      <c r="AC50" s="7">
        <f t="shared" si="2"/>
        <v>44510</v>
      </c>
      <c r="AD50" s="9" t="s">
        <v>256</v>
      </c>
      <c r="AE50" s="1">
        <v>43.0</v>
      </c>
      <c r="AF50" s="9" t="s">
        <v>105</v>
      </c>
      <c r="AG50" s="1" t="s">
        <v>106</v>
      </c>
      <c r="AH50" s="7">
        <v>44658.0</v>
      </c>
      <c r="AI50" s="7">
        <v>44658.0</v>
      </c>
      <c r="AJ50" s="1" t="s">
        <v>111</v>
      </c>
    </row>
    <row r="51" ht="15.75" customHeight="1">
      <c r="A51" s="1">
        <v>2022.0</v>
      </c>
      <c r="B51" s="7">
        <v>44562.0</v>
      </c>
      <c r="C51" s="7">
        <v>44651.0</v>
      </c>
      <c r="D51" s="1" t="s">
        <v>90</v>
      </c>
      <c r="E51" s="8" t="s">
        <v>112</v>
      </c>
      <c r="F51" s="8" t="s">
        <v>206</v>
      </c>
      <c r="G51" s="8" t="s">
        <v>206</v>
      </c>
      <c r="H51" s="8" t="s">
        <v>106</v>
      </c>
      <c r="I51" s="8" t="s">
        <v>225</v>
      </c>
      <c r="J51" s="8" t="s">
        <v>226</v>
      </c>
      <c r="K51" s="8" t="s">
        <v>227</v>
      </c>
      <c r="L51" s="1" t="s">
        <v>97</v>
      </c>
      <c r="M51" s="8" t="s">
        <v>257</v>
      </c>
      <c r="N51" s="1" t="s">
        <v>99</v>
      </c>
      <c r="O51" s="1">
        <v>0.0</v>
      </c>
      <c r="P51" s="1">
        <v>0.0</v>
      </c>
      <c r="Q51" s="1" t="s">
        <v>100</v>
      </c>
      <c r="R51" s="1" t="s">
        <v>101</v>
      </c>
      <c r="S51" s="1" t="s">
        <v>101</v>
      </c>
      <c r="T51" s="1" t="s">
        <v>100</v>
      </c>
      <c r="U51" s="1" t="s">
        <v>101</v>
      </c>
      <c r="V51" s="1" t="s">
        <v>258</v>
      </c>
      <c r="W51" s="1" t="str">
        <f t="shared" si="1"/>
        <v>Entrega de constancias en silao y romita</v>
      </c>
      <c r="X51" s="7">
        <v>44504.0</v>
      </c>
      <c r="Y51" s="7">
        <v>44504.0</v>
      </c>
      <c r="Z51" s="1">
        <v>44.0</v>
      </c>
      <c r="AA51" s="1">
        <v>150.0</v>
      </c>
      <c r="AB51" s="1">
        <v>0.0</v>
      </c>
      <c r="AC51" s="7">
        <f t="shared" si="2"/>
        <v>44504</v>
      </c>
      <c r="AD51" s="9" t="s">
        <v>259</v>
      </c>
      <c r="AE51" s="1">
        <v>44.0</v>
      </c>
      <c r="AF51" s="9" t="s">
        <v>105</v>
      </c>
      <c r="AG51" s="1" t="s">
        <v>106</v>
      </c>
      <c r="AH51" s="7">
        <v>44658.0</v>
      </c>
      <c r="AI51" s="7">
        <v>44658.0</v>
      </c>
      <c r="AJ51" s="1" t="s">
        <v>111</v>
      </c>
    </row>
    <row r="52" ht="15.75" customHeight="1">
      <c r="A52" s="1">
        <v>2022.0</v>
      </c>
      <c r="B52" s="7">
        <v>44562.0</v>
      </c>
      <c r="C52" s="7">
        <v>44651.0</v>
      </c>
      <c r="D52" s="1" t="s">
        <v>90</v>
      </c>
      <c r="E52" s="8" t="s">
        <v>112</v>
      </c>
      <c r="F52" s="8" t="s">
        <v>206</v>
      </c>
      <c r="G52" s="8" t="s">
        <v>206</v>
      </c>
      <c r="H52" s="8" t="s">
        <v>106</v>
      </c>
      <c r="I52" s="8" t="s">
        <v>225</v>
      </c>
      <c r="J52" s="8" t="s">
        <v>226</v>
      </c>
      <c r="K52" s="8" t="s">
        <v>227</v>
      </c>
      <c r="L52" s="1" t="s">
        <v>97</v>
      </c>
      <c r="M52" s="8" t="s">
        <v>260</v>
      </c>
      <c r="N52" s="1" t="s">
        <v>99</v>
      </c>
      <c r="O52" s="1">
        <v>0.0</v>
      </c>
      <c r="P52" s="1">
        <v>0.0</v>
      </c>
      <c r="Q52" s="1" t="s">
        <v>100</v>
      </c>
      <c r="R52" s="1" t="s">
        <v>101</v>
      </c>
      <c r="S52" s="1" t="s">
        <v>101</v>
      </c>
      <c r="T52" s="1" t="s">
        <v>100</v>
      </c>
      <c r="U52" s="1" t="s">
        <v>101</v>
      </c>
      <c r="V52" s="1" t="s">
        <v>261</v>
      </c>
      <c r="W52" s="1" t="str">
        <f t="shared" si="1"/>
        <v>Entrega de constancias y paquete nominal a regidores y sindicos de los ayuntamientos de irapuato, salamanca, valle de santiago, y pueblo nuevo</v>
      </c>
      <c r="X52" s="7">
        <v>44508.0</v>
      </c>
      <c r="Y52" s="7">
        <v>44508.0</v>
      </c>
      <c r="Z52" s="1">
        <v>45.0</v>
      </c>
      <c r="AA52" s="1">
        <v>150.0</v>
      </c>
      <c r="AB52" s="1">
        <v>0.0</v>
      </c>
      <c r="AC52" s="7">
        <f t="shared" si="2"/>
        <v>44508</v>
      </c>
      <c r="AD52" s="9" t="s">
        <v>262</v>
      </c>
      <c r="AE52" s="1">
        <v>45.0</v>
      </c>
      <c r="AF52" s="9" t="s">
        <v>105</v>
      </c>
      <c r="AG52" s="1" t="s">
        <v>106</v>
      </c>
      <c r="AH52" s="7">
        <v>44658.0</v>
      </c>
      <c r="AI52" s="7">
        <v>44658.0</v>
      </c>
      <c r="AJ52" s="1" t="s">
        <v>111</v>
      </c>
    </row>
    <row r="53" ht="15.75" customHeight="1">
      <c r="A53" s="1">
        <v>2022.0</v>
      </c>
      <c r="B53" s="7">
        <v>44562.0</v>
      </c>
      <c r="C53" s="7">
        <v>44651.0</v>
      </c>
      <c r="D53" s="1" t="s">
        <v>90</v>
      </c>
      <c r="E53" s="8" t="s">
        <v>112</v>
      </c>
      <c r="F53" s="8" t="s">
        <v>144</v>
      </c>
      <c r="G53" s="8" t="s">
        <v>144</v>
      </c>
      <c r="H53" s="8" t="s">
        <v>263</v>
      </c>
      <c r="I53" s="8" t="s">
        <v>264</v>
      </c>
      <c r="J53" s="8" t="s">
        <v>265</v>
      </c>
      <c r="K53" s="8" t="s">
        <v>266</v>
      </c>
      <c r="L53" s="1" t="s">
        <v>97</v>
      </c>
      <c r="M53" s="8" t="s">
        <v>267</v>
      </c>
      <c r="N53" s="1" t="s">
        <v>99</v>
      </c>
      <c r="O53" s="1">
        <v>0.0</v>
      </c>
      <c r="P53" s="1">
        <v>0.0</v>
      </c>
      <c r="Q53" s="1" t="s">
        <v>100</v>
      </c>
      <c r="R53" s="1" t="s">
        <v>101</v>
      </c>
      <c r="S53" s="1" t="s">
        <v>268</v>
      </c>
      <c r="T53" s="1" t="s">
        <v>100</v>
      </c>
      <c r="U53" s="1" t="s">
        <v>101</v>
      </c>
      <c r="V53" s="1" t="s">
        <v>101</v>
      </c>
      <c r="W53" s="1" t="str">
        <f t="shared" si="1"/>
        <v>Entrega de expedientes en tribunal de guanajuato, y actividades en edificio central</v>
      </c>
      <c r="X53" s="7">
        <v>44496.0</v>
      </c>
      <c r="Y53" s="7">
        <v>44501.0</v>
      </c>
      <c r="Z53" s="1">
        <v>46.0</v>
      </c>
      <c r="AA53" s="1">
        <f>162+318+108+212</f>
        <v>800</v>
      </c>
      <c r="AB53" s="1">
        <v>0.0</v>
      </c>
      <c r="AC53" s="7">
        <f t="shared" si="2"/>
        <v>44501</v>
      </c>
      <c r="AE53" s="1">
        <v>46.0</v>
      </c>
      <c r="AF53" s="9" t="s">
        <v>105</v>
      </c>
      <c r="AG53" s="1" t="s">
        <v>106</v>
      </c>
      <c r="AH53" s="7">
        <v>44658.0</v>
      </c>
      <c r="AI53" s="7">
        <v>44658.0</v>
      </c>
      <c r="AJ53" s="1" t="s">
        <v>107</v>
      </c>
    </row>
    <row r="54" ht="15.75" customHeight="1">
      <c r="A54" s="1">
        <v>2022.0</v>
      </c>
      <c r="B54" s="7">
        <v>44562.0</v>
      </c>
      <c r="C54" s="7">
        <v>44651.0</v>
      </c>
      <c r="D54" s="1" t="s">
        <v>90</v>
      </c>
      <c r="E54" s="8" t="s">
        <v>112</v>
      </c>
      <c r="F54" s="8" t="s">
        <v>269</v>
      </c>
      <c r="G54" s="8" t="s">
        <v>269</v>
      </c>
      <c r="H54" s="8" t="s">
        <v>270</v>
      </c>
      <c r="I54" s="8" t="s">
        <v>271</v>
      </c>
      <c r="J54" s="8" t="s">
        <v>272</v>
      </c>
      <c r="K54" s="8" t="s">
        <v>273</v>
      </c>
      <c r="L54" s="1" t="s">
        <v>97</v>
      </c>
      <c r="M54" s="8" t="s">
        <v>274</v>
      </c>
      <c r="N54" s="1" t="s">
        <v>99</v>
      </c>
      <c r="O54" s="1">
        <v>0.0</v>
      </c>
      <c r="P54" s="1">
        <v>0.0</v>
      </c>
      <c r="Q54" s="1" t="s">
        <v>100</v>
      </c>
      <c r="R54" s="1" t="s">
        <v>101</v>
      </c>
      <c r="S54" s="1" t="s">
        <v>275</v>
      </c>
      <c r="T54" s="1" t="s">
        <v>100</v>
      </c>
      <c r="U54" s="1" t="s">
        <v>101</v>
      </c>
      <c r="V54" s="1" t="s">
        <v>101</v>
      </c>
      <c r="W54" s="1" t="str">
        <f t="shared" si="1"/>
        <v>Entrega de fondo revolvente del mes de octubre y conciliacion bancaria septiembre, entrega de expediente 9/2021-PES-CMVS al TEEG </v>
      </c>
      <c r="X54" s="7">
        <v>44482.0</v>
      </c>
      <c r="Y54" s="7">
        <v>44482.0</v>
      </c>
      <c r="Z54" s="1">
        <v>47.0</v>
      </c>
      <c r="AA54" s="1">
        <v>150.0</v>
      </c>
      <c r="AB54" s="1">
        <v>0.0</v>
      </c>
      <c r="AC54" s="7">
        <f t="shared" si="2"/>
        <v>44482</v>
      </c>
      <c r="AD54" s="9" t="s">
        <v>276</v>
      </c>
      <c r="AE54" s="1">
        <v>47.0</v>
      </c>
      <c r="AF54" s="9" t="s">
        <v>105</v>
      </c>
      <c r="AG54" s="1" t="s">
        <v>106</v>
      </c>
      <c r="AH54" s="7">
        <v>44658.0</v>
      </c>
      <c r="AI54" s="7">
        <v>44658.0</v>
      </c>
      <c r="AJ54" s="1" t="s">
        <v>111</v>
      </c>
    </row>
    <row r="55" ht="15.75" customHeight="1">
      <c r="A55" s="1">
        <v>2022.0</v>
      </c>
      <c r="B55" s="7">
        <v>44562.0</v>
      </c>
      <c r="C55" s="7">
        <v>44651.0</v>
      </c>
      <c r="D55" s="1" t="s">
        <v>90</v>
      </c>
      <c r="E55" s="8" t="s">
        <v>112</v>
      </c>
      <c r="F55" s="8" t="s">
        <v>277</v>
      </c>
      <c r="G55" s="8" t="s">
        <v>277</v>
      </c>
      <c r="H55" s="8" t="s">
        <v>278</v>
      </c>
      <c r="I55" s="8" t="s">
        <v>279</v>
      </c>
      <c r="J55" s="8" t="s">
        <v>280</v>
      </c>
      <c r="K55" s="8" t="s">
        <v>281</v>
      </c>
      <c r="L55" s="1" t="s">
        <v>97</v>
      </c>
      <c r="M55" s="8" t="s">
        <v>282</v>
      </c>
      <c r="N55" s="1" t="s">
        <v>99</v>
      </c>
      <c r="O55" s="1">
        <v>0.0</v>
      </c>
      <c r="P55" s="1">
        <v>0.0</v>
      </c>
      <c r="Q55" s="1" t="s">
        <v>100</v>
      </c>
      <c r="R55" s="1" t="s">
        <v>101</v>
      </c>
      <c r="S55" s="1" t="s">
        <v>275</v>
      </c>
      <c r="T55" s="1" t="s">
        <v>100</v>
      </c>
      <c r="U55" s="1" t="s">
        <v>101</v>
      </c>
      <c r="V55" s="1" t="s">
        <v>101</v>
      </c>
      <c r="W55" s="1" t="str">
        <f t="shared" si="1"/>
        <v>Entrega de libros publicados por el comité editorial a los ayuntamientos de cortazar y jaral del progreso, y recoger insumos en almacen de oficinas centrales</v>
      </c>
      <c r="X55" s="7">
        <v>44494.0</v>
      </c>
      <c r="Y55" s="7">
        <v>44494.0</v>
      </c>
      <c r="Z55" s="1">
        <v>48.0</v>
      </c>
      <c r="AA55" s="1">
        <v>150.0</v>
      </c>
      <c r="AB55" s="1">
        <v>0.0</v>
      </c>
      <c r="AC55" s="7">
        <f t="shared" si="2"/>
        <v>44494</v>
      </c>
      <c r="AD55" s="9" t="s">
        <v>283</v>
      </c>
      <c r="AE55" s="1">
        <v>48.0</v>
      </c>
      <c r="AF55" s="9" t="s">
        <v>105</v>
      </c>
      <c r="AG55" s="1" t="s">
        <v>106</v>
      </c>
      <c r="AH55" s="7">
        <v>44658.0</v>
      </c>
      <c r="AI55" s="7">
        <v>44658.0</v>
      </c>
      <c r="AJ55" s="1" t="s">
        <v>284</v>
      </c>
    </row>
    <row r="56" ht="15.75" customHeight="1">
      <c r="A56" s="1">
        <v>2022.0</v>
      </c>
      <c r="B56" s="7">
        <v>44562.0</v>
      </c>
      <c r="C56" s="7">
        <v>44651.0</v>
      </c>
      <c r="D56" s="1" t="s">
        <v>90</v>
      </c>
      <c r="E56" s="8" t="s">
        <v>91</v>
      </c>
      <c r="F56" s="8" t="s">
        <v>285</v>
      </c>
      <c r="G56" s="8" t="s">
        <v>285</v>
      </c>
      <c r="H56" s="8" t="s">
        <v>278</v>
      </c>
      <c r="I56" s="8" t="s">
        <v>286</v>
      </c>
      <c r="J56" s="8" t="s">
        <v>287</v>
      </c>
      <c r="K56" s="8" t="s">
        <v>288</v>
      </c>
      <c r="L56" s="1" t="s">
        <v>97</v>
      </c>
      <c r="M56" s="8" t="s">
        <v>282</v>
      </c>
      <c r="N56" s="1" t="s">
        <v>99</v>
      </c>
      <c r="O56" s="1">
        <v>0.0</v>
      </c>
      <c r="P56" s="1">
        <v>0.0</v>
      </c>
      <c r="Q56" s="1" t="s">
        <v>100</v>
      </c>
      <c r="R56" s="1" t="s">
        <v>101</v>
      </c>
      <c r="S56" s="1" t="s">
        <v>275</v>
      </c>
      <c r="T56" s="1" t="s">
        <v>100</v>
      </c>
      <c r="U56" s="1" t="s">
        <v>101</v>
      </c>
      <c r="V56" s="1" t="s">
        <v>101</v>
      </c>
      <c r="W56" s="1" t="str">
        <f t="shared" si="1"/>
        <v>Entrega de libros publicados por el comité editorial a los ayuntamientos de cortazar y jaral del progreso, y recoger insumos en almacen de oficinas centrales</v>
      </c>
      <c r="X56" s="7">
        <v>44494.0</v>
      </c>
      <c r="Y56" s="7">
        <v>44494.0</v>
      </c>
      <c r="Z56" s="1">
        <v>49.0</v>
      </c>
      <c r="AA56" s="1">
        <v>151.0</v>
      </c>
      <c r="AB56" s="1">
        <v>0.0</v>
      </c>
      <c r="AC56" s="7">
        <f t="shared" si="2"/>
        <v>44494</v>
      </c>
      <c r="AD56" s="9" t="s">
        <v>289</v>
      </c>
      <c r="AE56" s="1">
        <v>49.0</v>
      </c>
      <c r="AF56" s="9" t="s">
        <v>105</v>
      </c>
      <c r="AG56" s="1" t="s">
        <v>106</v>
      </c>
      <c r="AH56" s="7">
        <v>44658.0</v>
      </c>
      <c r="AI56" s="7">
        <v>44658.0</v>
      </c>
      <c r="AJ56" s="1" t="s">
        <v>284</v>
      </c>
    </row>
    <row r="57" ht="15.75" customHeight="1">
      <c r="A57" s="1">
        <v>2022.0</v>
      </c>
      <c r="B57" s="7">
        <v>44562.0</v>
      </c>
      <c r="C57" s="7">
        <v>44651.0</v>
      </c>
      <c r="D57" s="1" t="s">
        <v>90</v>
      </c>
      <c r="E57" s="8" t="s">
        <v>91</v>
      </c>
      <c r="F57" s="8" t="s">
        <v>285</v>
      </c>
      <c r="G57" s="8" t="s">
        <v>285</v>
      </c>
      <c r="H57" s="8" t="s">
        <v>290</v>
      </c>
      <c r="I57" s="8" t="s">
        <v>291</v>
      </c>
      <c r="J57" s="8" t="s">
        <v>292</v>
      </c>
      <c r="K57" s="8" t="s">
        <v>293</v>
      </c>
      <c r="L57" s="1" t="s">
        <v>97</v>
      </c>
      <c r="M57" s="8" t="s">
        <v>294</v>
      </c>
      <c r="N57" s="1" t="s">
        <v>99</v>
      </c>
      <c r="O57" s="1">
        <v>0.0</v>
      </c>
      <c r="P57" s="1">
        <v>0.0</v>
      </c>
      <c r="Q57" s="1" t="s">
        <v>100</v>
      </c>
      <c r="R57" s="1" t="s">
        <v>101</v>
      </c>
      <c r="S57" s="1" t="s">
        <v>295</v>
      </c>
      <c r="T57" s="1" t="s">
        <v>100</v>
      </c>
      <c r="U57" s="1" t="s">
        <v>101</v>
      </c>
      <c r="V57" s="1" t="s">
        <v>101</v>
      </c>
      <c r="W57" s="1" t="str">
        <f t="shared" si="1"/>
        <v>Entrega de fondo revolvente y recoger insumos</v>
      </c>
      <c r="X57" s="7">
        <v>44491.0</v>
      </c>
      <c r="Y57" s="7">
        <v>44491.0</v>
      </c>
      <c r="Z57" s="1">
        <v>50.0</v>
      </c>
      <c r="AA57" s="1">
        <f>497/2</f>
        <v>248.5</v>
      </c>
      <c r="AB57" s="1">
        <v>0.0</v>
      </c>
      <c r="AC57" s="7">
        <f t="shared" si="2"/>
        <v>44491</v>
      </c>
      <c r="AD57" s="9" t="s">
        <v>296</v>
      </c>
      <c r="AE57" s="1">
        <v>50.0</v>
      </c>
      <c r="AF57" s="9" t="s">
        <v>105</v>
      </c>
      <c r="AG57" s="1" t="s">
        <v>106</v>
      </c>
      <c r="AH57" s="7">
        <v>44658.0</v>
      </c>
      <c r="AI57" s="7">
        <v>44658.0</v>
      </c>
      <c r="AJ57" s="1" t="s">
        <v>297</v>
      </c>
    </row>
    <row r="58" ht="15.75" customHeight="1">
      <c r="A58" s="1">
        <v>2022.0</v>
      </c>
      <c r="B58" s="7">
        <v>44562.0</v>
      </c>
      <c r="C58" s="7">
        <v>44651.0</v>
      </c>
      <c r="D58" s="1" t="s">
        <v>90</v>
      </c>
      <c r="E58" s="8" t="s">
        <v>112</v>
      </c>
      <c r="F58" s="8" t="s">
        <v>144</v>
      </c>
      <c r="G58" s="8" t="s">
        <v>144</v>
      </c>
      <c r="H58" s="8" t="s">
        <v>298</v>
      </c>
      <c r="I58" s="8" t="s">
        <v>299</v>
      </c>
      <c r="J58" s="8" t="s">
        <v>300</v>
      </c>
      <c r="K58" s="8" t="s">
        <v>250</v>
      </c>
      <c r="L58" s="1" t="s">
        <v>97</v>
      </c>
      <c r="M58" s="8" t="s">
        <v>301</v>
      </c>
      <c r="N58" s="1" t="s">
        <v>99</v>
      </c>
      <c r="O58" s="1">
        <v>0.0</v>
      </c>
      <c r="P58" s="1">
        <v>0.0</v>
      </c>
      <c r="Q58" s="1" t="s">
        <v>100</v>
      </c>
      <c r="R58" s="1" t="s">
        <v>101</v>
      </c>
      <c r="S58" s="1" t="s">
        <v>295</v>
      </c>
      <c r="T58" s="1" t="s">
        <v>100</v>
      </c>
      <c r="U58" s="1" t="s">
        <v>101</v>
      </c>
      <c r="V58" s="1" t="s">
        <v>101</v>
      </c>
      <c r="W58" s="1" t="str">
        <f t="shared" si="1"/>
        <v>Se acudio a oficinas centrales a entregar fondo revolvente recoger libros y promocionales</v>
      </c>
      <c r="X58" s="7">
        <v>44491.0</v>
      </c>
      <c r="Y58" s="7">
        <v>44491.0</v>
      </c>
      <c r="Z58" s="1">
        <v>51.0</v>
      </c>
      <c r="AA58" s="1">
        <v>248.5</v>
      </c>
      <c r="AB58" s="1">
        <v>0.0</v>
      </c>
      <c r="AC58" s="7">
        <f t="shared" si="2"/>
        <v>44491</v>
      </c>
      <c r="AD58" s="9" t="s">
        <v>302</v>
      </c>
      <c r="AE58" s="1">
        <v>51.0</v>
      </c>
      <c r="AF58" s="9" t="s">
        <v>105</v>
      </c>
      <c r="AG58" s="1" t="s">
        <v>106</v>
      </c>
      <c r="AH58" s="7">
        <v>44658.0</v>
      </c>
      <c r="AI58" s="7">
        <v>44658.0</v>
      </c>
      <c r="AJ58" s="1" t="s">
        <v>303</v>
      </c>
    </row>
    <row r="59" ht="15.75" customHeight="1">
      <c r="A59" s="1">
        <v>2022.0</v>
      </c>
      <c r="B59" s="7">
        <v>44562.0</v>
      </c>
      <c r="C59" s="7">
        <v>44651.0</v>
      </c>
      <c r="D59" s="1" t="s">
        <v>90</v>
      </c>
      <c r="E59" s="8" t="s">
        <v>112</v>
      </c>
      <c r="F59" s="8" t="s">
        <v>277</v>
      </c>
      <c r="G59" s="8" t="s">
        <v>277</v>
      </c>
      <c r="H59" s="8" t="s">
        <v>290</v>
      </c>
      <c r="I59" s="8" t="s">
        <v>304</v>
      </c>
      <c r="J59" s="8" t="s">
        <v>305</v>
      </c>
      <c r="K59" s="8" t="s">
        <v>306</v>
      </c>
      <c r="L59" s="1" t="s">
        <v>97</v>
      </c>
      <c r="M59" s="8" t="s">
        <v>307</v>
      </c>
      <c r="N59" s="1" t="s">
        <v>99</v>
      </c>
      <c r="O59" s="1">
        <v>0.0</v>
      </c>
      <c r="P59" s="1">
        <v>0.0</v>
      </c>
      <c r="Q59" s="1" t="s">
        <v>100</v>
      </c>
      <c r="R59" s="1" t="s">
        <v>101</v>
      </c>
      <c r="S59" s="1" t="s">
        <v>295</v>
      </c>
      <c r="T59" s="1" t="s">
        <v>100</v>
      </c>
      <c r="U59" s="1" t="s">
        <v>101</v>
      </c>
      <c r="V59" s="1" t="s">
        <v>308</v>
      </c>
      <c r="W59" s="1" t="str">
        <f t="shared" si="1"/>
        <v>Invitar a la escuela secundaria constitucion de 1917 a participar en la actividad Republica Escolar, entregar libros publicados por el comité editorial a la presidencia municipal</v>
      </c>
      <c r="X59" s="7">
        <v>44494.0</v>
      </c>
      <c r="Y59" s="7">
        <v>44494.0</v>
      </c>
      <c r="Z59" s="1">
        <v>52.0</v>
      </c>
      <c r="AA59" s="1">
        <v>150.0</v>
      </c>
      <c r="AB59" s="1">
        <v>0.0</v>
      </c>
      <c r="AC59" s="7">
        <f t="shared" si="2"/>
        <v>44494</v>
      </c>
      <c r="AD59" s="9" t="s">
        <v>309</v>
      </c>
      <c r="AE59" s="1">
        <v>52.0</v>
      </c>
      <c r="AF59" s="9" t="s">
        <v>105</v>
      </c>
      <c r="AG59" s="1" t="s">
        <v>106</v>
      </c>
      <c r="AH59" s="7">
        <v>44658.0</v>
      </c>
      <c r="AI59" s="7">
        <v>44658.0</v>
      </c>
      <c r="AJ59" s="1" t="s">
        <v>111</v>
      </c>
    </row>
    <row r="60" ht="15.75" customHeight="1">
      <c r="A60" s="1">
        <v>2022.0</v>
      </c>
      <c r="B60" s="7">
        <v>44562.0</v>
      </c>
      <c r="C60" s="7">
        <v>44651.0</v>
      </c>
      <c r="D60" s="1" t="s">
        <v>90</v>
      </c>
      <c r="E60" s="8" t="s">
        <v>112</v>
      </c>
      <c r="F60" s="8" t="s">
        <v>144</v>
      </c>
      <c r="G60" s="8" t="s">
        <v>144</v>
      </c>
      <c r="H60" s="8" t="s">
        <v>298</v>
      </c>
      <c r="I60" s="8" t="s">
        <v>299</v>
      </c>
      <c r="J60" s="8" t="s">
        <v>300</v>
      </c>
      <c r="K60" s="8" t="s">
        <v>250</v>
      </c>
      <c r="L60" s="1" t="s">
        <v>97</v>
      </c>
      <c r="M60" s="8" t="s">
        <v>310</v>
      </c>
      <c r="N60" s="1" t="s">
        <v>99</v>
      </c>
      <c r="O60" s="1">
        <v>0.0</v>
      </c>
      <c r="P60" s="1">
        <v>0.0</v>
      </c>
      <c r="Q60" s="1" t="s">
        <v>100</v>
      </c>
      <c r="R60" s="1" t="s">
        <v>101</v>
      </c>
      <c r="S60" s="1" t="s">
        <v>295</v>
      </c>
      <c r="T60" s="1" t="s">
        <v>100</v>
      </c>
      <c r="U60" s="1" t="s">
        <v>101</v>
      </c>
      <c r="V60" s="1" t="s">
        <v>308</v>
      </c>
      <c r="W60" s="1" t="str">
        <f t="shared" si="1"/>
        <v>Asistir a la presidencia municipal a entregar biblioteca</v>
      </c>
      <c r="X60" s="7">
        <v>44494.0</v>
      </c>
      <c r="Y60" s="7">
        <v>44494.0</v>
      </c>
      <c r="Z60" s="1">
        <v>53.0</v>
      </c>
      <c r="AA60" s="1">
        <v>150.0</v>
      </c>
      <c r="AB60" s="1">
        <v>0.0</v>
      </c>
      <c r="AC60" s="7">
        <f t="shared" si="2"/>
        <v>44494</v>
      </c>
      <c r="AD60" s="9" t="s">
        <v>311</v>
      </c>
      <c r="AE60" s="1">
        <v>53.0</v>
      </c>
      <c r="AF60" s="9" t="s">
        <v>105</v>
      </c>
      <c r="AG60" s="1" t="s">
        <v>106</v>
      </c>
      <c r="AH60" s="7">
        <v>44658.0</v>
      </c>
      <c r="AI60" s="7">
        <v>44658.0</v>
      </c>
      <c r="AJ60" s="1" t="s">
        <v>111</v>
      </c>
    </row>
    <row r="61" ht="15.75" customHeight="1">
      <c r="A61" s="1">
        <v>2022.0</v>
      </c>
      <c r="B61" s="7">
        <v>44562.0</v>
      </c>
      <c r="C61" s="7">
        <v>44651.0</v>
      </c>
      <c r="D61" s="1" t="s">
        <v>90</v>
      </c>
      <c r="E61" s="8" t="s">
        <v>91</v>
      </c>
      <c r="F61" s="8" t="s">
        <v>285</v>
      </c>
      <c r="G61" s="8" t="s">
        <v>285</v>
      </c>
      <c r="H61" s="8" t="s">
        <v>290</v>
      </c>
      <c r="I61" s="8" t="s">
        <v>291</v>
      </c>
      <c r="J61" s="8" t="s">
        <v>292</v>
      </c>
      <c r="K61" s="8" t="s">
        <v>293</v>
      </c>
      <c r="L61" s="1" t="s">
        <v>97</v>
      </c>
      <c r="M61" s="8" t="s">
        <v>312</v>
      </c>
      <c r="N61" s="1" t="s">
        <v>99</v>
      </c>
      <c r="O61" s="1">
        <v>0.0</v>
      </c>
      <c r="P61" s="1">
        <v>0.0</v>
      </c>
      <c r="Q61" s="1" t="s">
        <v>100</v>
      </c>
      <c r="R61" s="1" t="s">
        <v>101</v>
      </c>
      <c r="S61" s="1" t="s">
        <v>295</v>
      </c>
      <c r="T61" s="1" t="s">
        <v>100</v>
      </c>
      <c r="U61" s="1" t="s">
        <v>101</v>
      </c>
      <c r="V61" s="1" t="s">
        <v>101</v>
      </c>
      <c r="W61" s="1" t="str">
        <f t="shared" si="1"/>
        <v>Se acudio a firmar evaluacion de desempeño</v>
      </c>
      <c r="X61" s="7">
        <v>44509.0</v>
      </c>
      <c r="Y61" s="7">
        <v>44509.0</v>
      </c>
      <c r="Z61" s="1">
        <v>54.0</v>
      </c>
      <c r="AA61" s="1">
        <v>79.99</v>
      </c>
      <c r="AB61" s="1">
        <v>0.0</v>
      </c>
      <c r="AC61" s="7">
        <f t="shared" si="2"/>
        <v>44509</v>
      </c>
      <c r="AD61" s="9" t="s">
        <v>313</v>
      </c>
      <c r="AE61" s="1">
        <v>54.0</v>
      </c>
      <c r="AF61" s="9" t="s">
        <v>105</v>
      </c>
      <c r="AG61" s="1" t="s">
        <v>106</v>
      </c>
      <c r="AH61" s="7">
        <v>44658.0</v>
      </c>
      <c r="AI61" s="7">
        <v>44658.0</v>
      </c>
      <c r="AJ61" s="1" t="s">
        <v>111</v>
      </c>
    </row>
    <row r="62" ht="15.75" customHeight="1">
      <c r="A62" s="1">
        <v>2022.0</v>
      </c>
      <c r="B62" s="7">
        <v>44562.0</v>
      </c>
      <c r="C62" s="7">
        <v>44651.0</v>
      </c>
      <c r="D62" s="1" t="s">
        <v>90</v>
      </c>
      <c r="E62" s="8" t="s">
        <v>112</v>
      </c>
      <c r="F62" s="8" t="s">
        <v>314</v>
      </c>
      <c r="G62" s="8" t="s">
        <v>314</v>
      </c>
      <c r="H62" s="8" t="s">
        <v>290</v>
      </c>
      <c r="I62" s="8" t="s">
        <v>315</v>
      </c>
      <c r="J62" s="8" t="s">
        <v>316</v>
      </c>
      <c r="K62" s="8" t="s">
        <v>317</v>
      </c>
      <c r="L62" s="1" t="s">
        <v>97</v>
      </c>
      <c r="M62" s="8" t="s">
        <v>318</v>
      </c>
      <c r="N62" s="1" t="s">
        <v>99</v>
      </c>
      <c r="O62" s="1">
        <v>0.0</v>
      </c>
      <c r="P62" s="1">
        <v>0.0</v>
      </c>
      <c r="Q62" s="1" t="s">
        <v>100</v>
      </c>
      <c r="R62" s="1" t="s">
        <v>101</v>
      </c>
      <c r="S62" s="1" t="s">
        <v>295</v>
      </c>
      <c r="T62" s="1" t="s">
        <v>100</v>
      </c>
      <c r="U62" s="1" t="s">
        <v>101</v>
      </c>
      <c r="V62" s="1" t="s">
        <v>319</v>
      </c>
      <c r="W62" s="1" t="str">
        <f t="shared" si="1"/>
        <v>Entrega de libros publicados por el comité editorial a la presidencia de comonfort</v>
      </c>
      <c r="X62" s="7">
        <v>44498.0</v>
      </c>
      <c r="Y62" s="7">
        <v>44498.0</v>
      </c>
      <c r="Z62" s="1">
        <v>55.0</v>
      </c>
      <c r="AA62" s="1">
        <v>150.0</v>
      </c>
      <c r="AB62" s="1">
        <v>0.0</v>
      </c>
      <c r="AC62" s="7">
        <f t="shared" si="2"/>
        <v>44498</v>
      </c>
      <c r="AD62" s="9" t="s">
        <v>320</v>
      </c>
      <c r="AE62" s="1">
        <v>55.0</v>
      </c>
      <c r="AF62" s="9" t="s">
        <v>105</v>
      </c>
      <c r="AG62" s="1" t="s">
        <v>106</v>
      </c>
      <c r="AH62" s="7">
        <v>44658.0</v>
      </c>
      <c r="AI62" s="7">
        <v>44658.0</v>
      </c>
      <c r="AJ62" s="1" t="s">
        <v>111</v>
      </c>
    </row>
    <row r="63" ht="15.75" customHeight="1">
      <c r="A63" s="1">
        <v>2022.0</v>
      </c>
      <c r="B63" s="7">
        <v>44562.0</v>
      </c>
      <c r="C63" s="7">
        <v>44651.0</v>
      </c>
      <c r="D63" s="1" t="s">
        <v>90</v>
      </c>
      <c r="E63" s="8" t="s">
        <v>112</v>
      </c>
      <c r="F63" s="8" t="s">
        <v>144</v>
      </c>
      <c r="G63" s="8" t="s">
        <v>144</v>
      </c>
      <c r="H63" s="8" t="s">
        <v>298</v>
      </c>
      <c r="I63" s="8" t="s">
        <v>299</v>
      </c>
      <c r="J63" s="8" t="s">
        <v>300</v>
      </c>
      <c r="K63" s="8" t="s">
        <v>250</v>
      </c>
      <c r="L63" s="1" t="s">
        <v>97</v>
      </c>
      <c r="M63" s="8" t="s">
        <v>318</v>
      </c>
      <c r="N63" s="1" t="s">
        <v>99</v>
      </c>
      <c r="O63" s="1">
        <v>0.0</v>
      </c>
      <c r="P63" s="1">
        <v>0.0</v>
      </c>
      <c r="Q63" s="1" t="s">
        <v>100</v>
      </c>
      <c r="R63" s="1" t="s">
        <v>101</v>
      </c>
      <c r="S63" s="1" t="s">
        <v>295</v>
      </c>
      <c r="T63" s="1" t="s">
        <v>100</v>
      </c>
      <c r="U63" s="1" t="s">
        <v>101</v>
      </c>
      <c r="V63" s="1" t="s">
        <v>319</v>
      </c>
      <c r="W63" s="1" t="str">
        <f t="shared" si="1"/>
        <v>Entrega de libros publicados por el comité editorial a la presidencia de comonfort</v>
      </c>
      <c r="X63" s="7">
        <v>44498.0</v>
      </c>
      <c r="Y63" s="7">
        <v>44498.0</v>
      </c>
      <c r="Z63" s="1">
        <v>56.0</v>
      </c>
      <c r="AA63" s="1">
        <v>150.0</v>
      </c>
      <c r="AB63" s="1">
        <v>0.0</v>
      </c>
      <c r="AC63" s="7">
        <f t="shared" si="2"/>
        <v>44498</v>
      </c>
      <c r="AD63" s="9" t="s">
        <v>321</v>
      </c>
      <c r="AE63" s="1">
        <v>56.0</v>
      </c>
      <c r="AF63" s="9" t="s">
        <v>105</v>
      </c>
      <c r="AG63" s="1" t="s">
        <v>106</v>
      </c>
      <c r="AH63" s="7">
        <v>44658.0</v>
      </c>
      <c r="AI63" s="7">
        <v>44658.0</v>
      </c>
      <c r="AJ63" s="1" t="s">
        <v>111</v>
      </c>
    </row>
    <row r="64" ht="15.75" customHeight="1">
      <c r="A64" s="1">
        <v>2022.0</v>
      </c>
      <c r="B64" s="7">
        <v>44562.0</v>
      </c>
      <c r="C64" s="7">
        <v>44651.0</v>
      </c>
      <c r="D64" s="1" t="s">
        <v>90</v>
      </c>
      <c r="E64" s="8" t="s">
        <v>112</v>
      </c>
      <c r="F64" s="8" t="s">
        <v>144</v>
      </c>
      <c r="G64" s="8" t="s">
        <v>144</v>
      </c>
      <c r="H64" s="8" t="s">
        <v>298</v>
      </c>
      <c r="I64" s="8" t="s">
        <v>299</v>
      </c>
      <c r="J64" s="8" t="s">
        <v>300</v>
      </c>
      <c r="K64" s="8" t="s">
        <v>250</v>
      </c>
      <c r="L64" s="1" t="s">
        <v>97</v>
      </c>
      <c r="M64" s="8" t="s">
        <v>322</v>
      </c>
      <c r="N64" s="1" t="s">
        <v>99</v>
      </c>
      <c r="O64" s="1">
        <v>0.0</v>
      </c>
      <c r="P64" s="1">
        <v>0.0</v>
      </c>
      <c r="Q64" s="1" t="s">
        <v>100</v>
      </c>
      <c r="R64" s="1" t="s">
        <v>101</v>
      </c>
      <c r="S64" s="1" t="s">
        <v>295</v>
      </c>
      <c r="T64" s="1" t="s">
        <v>100</v>
      </c>
      <c r="U64" s="1" t="s">
        <v>101</v>
      </c>
      <c r="V64" s="1" t="s">
        <v>308</v>
      </c>
      <c r="W64" s="1" t="str">
        <f t="shared" si="1"/>
        <v>Asistir a la escuela secundaria constitucion de 1917 </v>
      </c>
      <c r="X64" s="7">
        <v>44508.0</v>
      </c>
      <c r="Y64" s="7">
        <v>44508.0</v>
      </c>
      <c r="Z64" s="1">
        <v>57.0</v>
      </c>
      <c r="AA64" s="1">
        <v>150.0</v>
      </c>
      <c r="AB64" s="1">
        <v>0.0</v>
      </c>
      <c r="AC64" s="7">
        <f t="shared" si="2"/>
        <v>44508</v>
      </c>
      <c r="AD64" s="9" t="s">
        <v>323</v>
      </c>
      <c r="AE64" s="1">
        <v>57.0</v>
      </c>
      <c r="AF64" s="9" t="s">
        <v>105</v>
      </c>
      <c r="AG64" s="1" t="s">
        <v>106</v>
      </c>
      <c r="AH64" s="7">
        <v>44658.0</v>
      </c>
      <c r="AI64" s="7">
        <v>44658.0</v>
      </c>
      <c r="AJ64" s="1" t="s">
        <v>111</v>
      </c>
    </row>
    <row r="65" ht="15.75" customHeight="1">
      <c r="A65" s="1">
        <v>2022.0</v>
      </c>
      <c r="B65" s="7">
        <v>44562.0</v>
      </c>
      <c r="C65" s="7">
        <v>44651.0</v>
      </c>
      <c r="D65" s="1" t="s">
        <v>90</v>
      </c>
      <c r="E65" s="8" t="s">
        <v>112</v>
      </c>
      <c r="F65" s="8" t="s">
        <v>324</v>
      </c>
      <c r="G65" s="8" t="s">
        <v>324</v>
      </c>
      <c r="H65" s="8" t="s">
        <v>325</v>
      </c>
      <c r="I65" s="8" t="s">
        <v>326</v>
      </c>
      <c r="J65" s="8" t="s">
        <v>327</v>
      </c>
      <c r="K65" s="8" t="s">
        <v>328</v>
      </c>
      <c r="L65" s="1" t="s">
        <v>97</v>
      </c>
      <c r="M65" s="8" t="s">
        <v>329</v>
      </c>
      <c r="N65" s="1" t="s">
        <v>99</v>
      </c>
      <c r="O65" s="1">
        <v>0.0</v>
      </c>
      <c r="P65" s="1">
        <v>0.0</v>
      </c>
      <c r="Q65" s="1" t="s">
        <v>100</v>
      </c>
      <c r="R65" s="1" t="s">
        <v>101</v>
      </c>
      <c r="S65" s="1" t="s">
        <v>330</v>
      </c>
      <c r="T65" s="1" t="s">
        <v>100</v>
      </c>
      <c r="U65" s="1" t="s">
        <v>101</v>
      </c>
      <c r="V65" s="1" t="s">
        <v>101</v>
      </c>
      <c r="W65" s="1" t="str">
        <f t="shared" si="1"/>
        <v>Tralados a la ciudad de romita para actividad republica escolar, en la telesecundaria octavio paz, asi como traslados al edificio central del instituto electoral del estado de guanajuato</v>
      </c>
      <c r="X65" s="7">
        <v>44496.0</v>
      </c>
      <c r="Y65" s="7">
        <v>44510.0</v>
      </c>
      <c r="Z65" s="1">
        <v>58.0</v>
      </c>
      <c r="AA65" s="1">
        <f>86+66+198</f>
        <v>350</v>
      </c>
      <c r="AB65" s="1">
        <v>0.0</v>
      </c>
      <c r="AC65" s="7">
        <f t="shared" si="2"/>
        <v>44510</v>
      </c>
      <c r="AE65" s="1">
        <v>58.0</v>
      </c>
      <c r="AF65" s="9" t="s">
        <v>105</v>
      </c>
      <c r="AG65" s="1" t="s">
        <v>106</v>
      </c>
      <c r="AH65" s="7">
        <v>44658.0</v>
      </c>
      <c r="AI65" s="7">
        <v>44658.0</v>
      </c>
      <c r="AJ65" s="1" t="s">
        <v>107</v>
      </c>
    </row>
    <row r="66" ht="15.75" customHeight="1">
      <c r="A66" s="1">
        <v>2022.0</v>
      </c>
      <c r="B66" s="7">
        <v>44562.0</v>
      </c>
      <c r="C66" s="7">
        <v>44651.0</v>
      </c>
      <c r="D66" s="1" t="s">
        <v>90</v>
      </c>
      <c r="E66" s="8" t="s">
        <v>112</v>
      </c>
      <c r="F66" s="8" t="s">
        <v>206</v>
      </c>
      <c r="G66" s="8" t="s">
        <v>206</v>
      </c>
      <c r="H66" s="8" t="s">
        <v>106</v>
      </c>
      <c r="I66" s="8" t="s">
        <v>207</v>
      </c>
      <c r="J66" s="8" t="s">
        <v>208</v>
      </c>
      <c r="K66" s="8" t="s">
        <v>155</v>
      </c>
      <c r="L66" s="1" t="s">
        <v>97</v>
      </c>
      <c r="M66" s="8" t="s">
        <v>331</v>
      </c>
      <c r="N66" s="1" t="s">
        <v>99</v>
      </c>
      <c r="O66" s="1">
        <v>0.0</v>
      </c>
      <c r="P66" s="1">
        <v>0.0</v>
      </c>
      <c r="Q66" s="1" t="s">
        <v>100</v>
      </c>
      <c r="R66" s="1" t="s">
        <v>101</v>
      </c>
      <c r="S66" s="1" t="s">
        <v>101</v>
      </c>
      <c r="T66" s="1" t="s">
        <v>100</v>
      </c>
      <c r="U66" s="1" t="s">
        <v>103</v>
      </c>
      <c r="V66" s="1" t="s">
        <v>104</v>
      </c>
      <c r="W66" s="1" t="str">
        <f t="shared" si="1"/>
        <v>traslado de la consejera Beatriz Tovar Guerrero en su comision a la ciudad de san luis potosi</v>
      </c>
      <c r="X66" s="7">
        <v>44522.0</v>
      </c>
      <c r="Y66" s="7">
        <v>44523.0</v>
      </c>
      <c r="Z66" s="1">
        <v>59.0</v>
      </c>
      <c r="AA66" s="1">
        <v>500.0</v>
      </c>
      <c r="AB66" s="1">
        <v>0.0</v>
      </c>
      <c r="AC66" s="7">
        <f t="shared" si="2"/>
        <v>44523</v>
      </c>
      <c r="AE66" s="1">
        <v>59.0</v>
      </c>
      <c r="AF66" s="9" t="s">
        <v>105</v>
      </c>
      <c r="AG66" s="1" t="s">
        <v>106</v>
      </c>
      <c r="AH66" s="7">
        <v>44658.0</v>
      </c>
      <c r="AI66" s="7">
        <v>44658.0</v>
      </c>
      <c r="AJ66" s="1" t="s">
        <v>107</v>
      </c>
    </row>
    <row r="67" ht="15.75" customHeight="1">
      <c r="A67" s="1">
        <v>2022.0</v>
      </c>
      <c r="B67" s="7">
        <v>44562.0</v>
      </c>
      <c r="C67" s="7">
        <v>44651.0</v>
      </c>
      <c r="D67" s="1" t="s">
        <v>90</v>
      </c>
      <c r="E67" s="8" t="s">
        <v>168</v>
      </c>
      <c r="F67" s="8" t="s">
        <v>332</v>
      </c>
      <c r="G67" s="8" t="s">
        <v>332</v>
      </c>
      <c r="H67" s="8" t="s">
        <v>333</v>
      </c>
      <c r="I67" s="8" t="s">
        <v>334</v>
      </c>
      <c r="J67" s="8" t="s">
        <v>335</v>
      </c>
      <c r="K67" s="8" t="s">
        <v>336</v>
      </c>
      <c r="L67" s="1" t="s">
        <v>97</v>
      </c>
      <c r="M67" s="8" t="s">
        <v>337</v>
      </c>
      <c r="N67" s="1" t="s">
        <v>99</v>
      </c>
      <c r="O67" s="1">
        <v>0.0</v>
      </c>
      <c r="P67" s="1">
        <v>0.0</v>
      </c>
      <c r="Q67" s="1" t="s">
        <v>100</v>
      </c>
      <c r="R67" s="1" t="s">
        <v>101</v>
      </c>
      <c r="S67" s="1" t="s">
        <v>101</v>
      </c>
      <c r="T67" s="1" t="s">
        <v>100</v>
      </c>
      <c r="U67" s="1" t="s">
        <v>338</v>
      </c>
      <c r="V67" s="1" t="s">
        <v>339</v>
      </c>
      <c r="W67" s="1" t="str">
        <f t="shared" si="1"/>
        <v>Asistir a la jornada electoral del proceso electoral local extraoordinario del municipio de tlaquepaque jalisco</v>
      </c>
      <c r="X67" s="7">
        <v>44519.0</v>
      </c>
      <c r="Y67" s="7">
        <v>44520.0</v>
      </c>
      <c r="Z67" s="1">
        <v>60.0</v>
      </c>
      <c r="AA67" s="1">
        <v>1800.0</v>
      </c>
      <c r="AB67" s="1">
        <v>0.0</v>
      </c>
      <c r="AC67" s="7">
        <f t="shared" si="2"/>
        <v>44520</v>
      </c>
      <c r="AE67" s="1">
        <v>60.0</v>
      </c>
      <c r="AF67" s="9" t="s">
        <v>105</v>
      </c>
      <c r="AG67" s="1" t="s">
        <v>106</v>
      </c>
      <c r="AH67" s="7">
        <v>44658.0</v>
      </c>
      <c r="AI67" s="7">
        <v>44658.0</v>
      </c>
      <c r="AJ67" s="1" t="s">
        <v>107</v>
      </c>
    </row>
    <row r="68" ht="15.75" customHeight="1">
      <c r="A68" s="1">
        <v>2022.0</v>
      </c>
      <c r="B68" s="7">
        <v>44562.0</v>
      </c>
      <c r="C68" s="7">
        <v>44651.0</v>
      </c>
      <c r="D68" s="1" t="s">
        <v>90</v>
      </c>
      <c r="E68" s="8" t="s">
        <v>112</v>
      </c>
      <c r="F68" s="8" t="s">
        <v>269</v>
      </c>
      <c r="G68" s="8" t="s">
        <v>269</v>
      </c>
      <c r="H68" s="8" t="s">
        <v>340</v>
      </c>
      <c r="I68" s="8" t="s">
        <v>341</v>
      </c>
      <c r="J68" s="8" t="s">
        <v>342</v>
      </c>
      <c r="K68" s="8" t="s">
        <v>343</v>
      </c>
      <c r="L68" s="1" t="s">
        <v>97</v>
      </c>
      <c r="M68" s="8" t="s">
        <v>344</v>
      </c>
      <c r="N68" s="1" t="s">
        <v>99</v>
      </c>
      <c r="O68" s="1">
        <v>0.0</v>
      </c>
      <c r="P68" s="1">
        <v>0.0</v>
      </c>
      <c r="Q68" s="1" t="s">
        <v>100</v>
      </c>
      <c r="R68" s="1" t="s">
        <v>101</v>
      </c>
      <c r="S68" s="1" t="s">
        <v>345</v>
      </c>
      <c r="T68" s="1" t="s">
        <v>100</v>
      </c>
      <c r="U68" s="1" t="s">
        <v>101</v>
      </c>
      <c r="V68" s="1" t="s">
        <v>101</v>
      </c>
      <c r="W68" s="1" t="str">
        <f t="shared" si="1"/>
        <v>Peaje para recoger muebles y diversos materiales en DCPE, recoger en edificio central kits de el mundo de nix, remitir copias de expedientes especiales sancionadores a Unidad tecnica juridica y de lo contencioso electoral</v>
      </c>
      <c r="X68" s="7">
        <v>44491.0</v>
      </c>
      <c r="Y68" s="7">
        <v>44512.0</v>
      </c>
      <c r="Z68" s="1">
        <v>61.0</v>
      </c>
      <c r="AA68" s="1">
        <f>127+108+127+108+127+127+108+127+127</f>
        <v>1086</v>
      </c>
      <c r="AB68" s="1">
        <v>0.0</v>
      </c>
      <c r="AC68" s="7">
        <f t="shared" si="2"/>
        <v>44512</v>
      </c>
      <c r="AE68" s="1">
        <v>61.0</v>
      </c>
      <c r="AF68" s="9" t="s">
        <v>105</v>
      </c>
      <c r="AG68" s="1" t="s">
        <v>106</v>
      </c>
      <c r="AH68" s="7">
        <v>44658.0</v>
      </c>
      <c r="AI68" s="7">
        <v>44658.0</v>
      </c>
      <c r="AJ68" s="1" t="s">
        <v>107</v>
      </c>
    </row>
    <row r="69" ht="15.75" customHeight="1">
      <c r="A69" s="1">
        <v>2022.0</v>
      </c>
      <c r="B69" s="7">
        <v>44562.0</v>
      </c>
      <c r="C69" s="7">
        <v>44651.0</v>
      </c>
      <c r="D69" s="1" t="s">
        <v>90</v>
      </c>
      <c r="E69" s="8" t="s">
        <v>168</v>
      </c>
      <c r="F69" s="8" t="s">
        <v>180</v>
      </c>
      <c r="G69" s="8" t="s">
        <v>180</v>
      </c>
      <c r="H69" s="8" t="s">
        <v>181</v>
      </c>
      <c r="I69" s="8" t="s">
        <v>182</v>
      </c>
      <c r="J69" s="8" t="s">
        <v>183</v>
      </c>
      <c r="K69" s="8" t="s">
        <v>184</v>
      </c>
      <c r="L69" s="1" t="s">
        <v>97</v>
      </c>
      <c r="M69" s="8" t="s">
        <v>346</v>
      </c>
      <c r="N69" s="1" t="s">
        <v>99</v>
      </c>
      <c r="O69" s="1">
        <v>0.0</v>
      </c>
      <c r="P69" s="1">
        <v>0.0</v>
      </c>
      <c r="Q69" s="1" t="s">
        <v>100</v>
      </c>
      <c r="R69" s="1" t="s">
        <v>101</v>
      </c>
      <c r="S69" s="1" t="s">
        <v>101</v>
      </c>
      <c r="T69" s="1" t="s">
        <v>100</v>
      </c>
      <c r="U69" s="1" t="s">
        <v>347</v>
      </c>
      <c r="V69" s="1" t="s">
        <v>348</v>
      </c>
      <c r="W69" s="1" t="str">
        <f t="shared" si="1"/>
        <v>Servicio de hospedaje, con motivo de asistir al 9 foro nacional de la etica y la conducta en las personas servidoras publicas electorales</v>
      </c>
      <c r="X69" s="7">
        <v>44524.0</v>
      </c>
      <c r="Y69" s="7">
        <v>44526.0</v>
      </c>
      <c r="Z69" s="1">
        <v>62.0</v>
      </c>
      <c r="AA69" s="1">
        <v>2199.84</v>
      </c>
      <c r="AB69" s="1">
        <v>0.0</v>
      </c>
      <c r="AC69" s="7">
        <f t="shared" si="2"/>
        <v>44526</v>
      </c>
      <c r="AE69" s="1">
        <v>62.0</v>
      </c>
      <c r="AF69" s="9" t="s">
        <v>105</v>
      </c>
      <c r="AG69" s="1" t="s">
        <v>106</v>
      </c>
      <c r="AH69" s="7">
        <v>44658.0</v>
      </c>
      <c r="AI69" s="7">
        <v>44658.0</v>
      </c>
      <c r="AJ69" s="1" t="s">
        <v>107</v>
      </c>
    </row>
    <row r="70" ht="15.75" customHeight="1">
      <c r="A70" s="1">
        <v>2022.0</v>
      </c>
      <c r="B70" s="7">
        <v>44562.0</v>
      </c>
      <c r="C70" s="7">
        <v>44651.0</v>
      </c>
      <c r="D70" s="1" t="s">
        <v>90</v>
      </c>
      <c r="E70" s="8" t="s">
        <v>112</v>
      </c>
      <c r="F70" s="8" t="s">
        <v>144</v>
      </c>
      <c r="G70" s="8" t="s">
        <v>144</v>
      </c>
      <c r="H70" s="8" t="s">
        <v>145</v>
      </c>
      <c r="I70" s="8" t="s">
        <v>146</v>
      </c>
      <c r="J70" s="8" t="s">
        <v>147</v>
      </c>
      <c r="K70" s="8" t="s">
        <v>148</v>
      </c>
      <c r="L70" s="1" t="s">
        <v>97</v>
      </c>
      <c r="M70" s="8" t="s">
        <v>349</v>
      </c>
      <c r="N70" s="1" t="s">
        <v>99</v>
      </c>
      <c r="O70" s="1">
        <v>0.0</v>
      </c>
      <c r="P70" s="1">
        <v>0.0</v>
      </c>
      <c r="Q70" s="1" t="s">
        <v>100</v>
      </c>
      <c r="R70" s="1" t="s">
        <v>101</v>
      </c>
      <c r="S70" s="1" t="s">
        <v>150</v>
      </c>
      <c r="T70" s="1" t="s">
        <v>100</v>
      </c>
      <c r="U70" s="1" t="s">
        <v>101</v>
      </c>
      <c r="V70" s="1" t="s">
        <v>101</v>
      </c>
      <c r="W70" s="1" t="str">
        <f t="shared" si="1"/>
        <v>Pago de servicio de peaje para acudir a guanajuato a entregar documentacion administrativa y recoger insumos, asi como entregar expedientes de procedimientos especiales sancionadores</v>
      </c>
      <c r="X70" s="7">
        <v>44512.0</v>
      </c>
      <c r="Y70" s="7">
        <v>44512.0</v>
      </c>
      <c r="Z70" s="1">
        <v>63.0</v>
      </c>
      <c r="AA70" s="1">
        <f>108+98</f>
        <v>206</v>
      </c>
      <c r="AB70" s="1">
        <v>0.0</v>
      </c>
      <c r="AC70" s="7">
        <f t="shared" si="2"/>
        <v>44512</v>
      </c>
      <c r="AE70" s="1">
        <v>63.0</v>
      </c>
      <c r="AF70" s="9" t="s">
        <v>105</v>
      </c>
      <c r="AG70" s="1" t="s">
        <v>106</v>
      </c>
      <c r="AH70" s="7">
        <v>44658.0</v>
      </c>
      <c r="AI70" s="7">
        <v>44658.0</v>
      </c>
      <c r="AJ70" s="1" t="s">
        <v>107</v>
      </c>
    </row>
    <row r="71" ht="15.75" customHeight="1">
      <c r="A71" s="1">
        <v>2022.0</v>
      </c>
      <c r="B71" s="7">
        <v>44562.0</v>
      </c>
      <c r="C71" s="7">
        <v>44651.0</v>
      </c>
      <c r="D71" s="1" t="s">
        <v>90</v>
      </c>
      <c r="E71" s="8" t="s">
        <v>112</v>
      </c>
      <c r="F71" s="8" t="s">
        <v>144</v>
      </c>
      <c r="G71" s="8" t="s">
        <v>144</v>
      </c>
      <c r="H71" s="8" t="s">
        <v>145</v>
      </c>
      <c r="I71" s="8" t="s">
        <v>146</v>
      </c>
      <c r="J71" s="8" t="s">
        <v>147</v>
      </c>
      <c r="K71" s="8" t="s">
        <v>148</v>
      </c>
      <c r="L71" s="1" t="s">
        <v>97</v>
      </c>
      <c r="M71" s="8" t="s">
        <v>350</v>
      </c>
      <c r="N71" s="1" t="s">
        <v>99</v>
      </c>
      <c r="O71" s="1">
        <v>0.0</v>
      </c>
      <c r="P71" s="1">
        <v>0.0</v>
      </c>
      <c r="Q71" s="1" t="s">
        <v>100</v>
      </c>
      <c r="R71" s="1" t="s">
        <v>101</v>
      </c>
      <c r="S71" s="1" t="s">
        <v>150</v>
      </c>
      <c r="T71" s="1" t="s">
        <v>100</v>
      </c>
      <c r="U71" s="1" t="s">
        <v>101</v>
      </c>
      <c r="V71" s="1" t="s">
        <v>150</v>
      </c>
      <c r="W71" s="1" t="str">
        <f t="shared" si="1"/>
        <v>Pago de servicio de taxis para acudir de la JER a la escuela secundaria Dr. Francisco Paredes y telesecundaria 509 a reunion por la actividad republica escolar, </v>
      </c>
      <c r="X71" s="7">
        <v>44496.0</v>
      </c>
      <c r="Y71" s="7">
        <v>44497.0</v>
      </c>
      <c r="Z71" s="1">
        <v>64.0</v>
      </c>
      <c r="AA71" s="1">
        <f>110+120</f>
        <v>230</v>
      </c>
      <c r="AB71" s="1">
        <v>0.0</v>
      </c>
      <c r="AC71" s="7">
        <f t="shared" si="2"/>
        <v>44497</v>
      </c>
      <c r="AE71" s="1">
        <v>64.0</v>
      </c>
      <c r="AF71" s="9" t="s">
        <v>105</v>
      </c>
      <c r="AG71" s="1" t="s">
        <v>106</v>
      </c>
      <c r="AH71" s="7">
        <v>44658.0</v>
      </c>
      <c r="AI71" s="7">
        <v>44658.0</v>
      </c>
      <c r="AJ71" s="1" t="s">
        <v>107</v>
      </c>
    </row>
    <row r="72" ht="15.75" customHeight="1">
      <c r="A72" s="1">
        <v>2022.0</v>
      </c>
      <c r="B72" s="7">
        <v>44562.0</v>
      </c>
      <c r="C72" s="7">
        <v>44651.0</v>
      </c>
      <c r="D72" s="1" t="s">
        <v>90</v>
      </c>
      <c r="E72" s="8" t="s">
        <v>112</v>
      </c>
      <c r="F72" s="8" t="s">
        <v>144</v>
      </c>
      <c r="G72" s="8" t="s">
        <v>144</v>
      </c>
      <c r="H72" s="8" t="s">
        <v>145</v>
      </c>
      <c r="I72" s="8" t="s">
        <v>146</v>
      </c>
      <c r="J72" s="8" t="s">
        <v>147</v>
      </c>
      <c r="K72" s="8" t="s">
        <v>148</v>
      </c>
      <c r="L72" s="1" t="s">
        <v>97</v>
      </c>
      <c r="M72" s="8" t="s">
        <v>351</v>
      </c>
      <c r="N72" s="1" t="s">
        <v>99</v>
      </c>
      <c r="O72" s="1">
        <v>0.0</v>
      </c>
      <c r="P72" s="1">
        <v>0.0</v>
      </c>
      <c r="Q72" s="1" t="s">
        <v>100</v>
      </c>
      <c r="R72" s="1" t="s">
        <v>101</v>
      </c>
      <c r="S72" s="1" t="s">
        <v>150</v>
      </c>
      <c r="T72" s="1" t="s">
        <v>100</v>
      </c>
      <c r="U72" s="1" t="s">
        <v>101</v>
      </c>
      <c r="V72" s="1" t="s">
        <v>101</v>
      </c>
      <c r="W72" s="1" t="str">
        <f t="shared" si="1"/>
        <v>Pago de pasaje a la secretaria de oficina de la JER Celaya, para acudir a edificio central para toma de medidas de uniformes secretariales</v>
      </c>
      <c r="X72" s="7">
        <v>44516.0</v>
      </c>
      <c r="Y72" s="7">
        <v>44516.0</v>
      </c>
      <c r="Z72" s="1">
        <v>65.0</v>
      </c>
      <c r="AA72" s="1">
        <v>300.0</v>
      </c>
      <c r="AB72" s="1">
        <v>0.0</v>
      </c>
      <c r="AC72" s="7">
        <f t="shared" si="2"/>
        <v>44516</v>
      </c>
      <c r="AE72" s="1">
        <v>65.0</v>
      </c>
      <c r="AF72" s="9" t="s">
        <v>105</v>
      </c>
      <c r="AG72" s="1" t="s">
        <v>106</v>
      </c>
      <c r="AH72" s="7">
        <v>44658.0</v>
      </c>
      <c r="AI72" s="7">
        <v>44658.0</v>
      </c>
      <c r="AJ72" s="1" t="s">
        <v>107</v>
      </c>
    </row>
    <row r="73" ht="15.75" customHeight="1">
      <c r="A73" s="1">
        <v>2022.0</v>
      </c>
      <c r="B73" s="7">
        <v>44562.0</v>
      </c>
      <c r="C73" s="7">
        <v>44651.0</v>
      </c>
      <c r="D73" s="1" t="s">
        <v>90</v>
      </c>
      <c r="E73" s="8" t="s">
        <v>168</v>
      </c>
      <c r="F73" s="8" t="s">
        <v>169</v>
      </c>
      <c r="G73" s="8" t="s">
        <v>169</v>
      </c>
      <c r="H73" s="8" t="s">
        <v>170</v>
      </c>
      <c r="I73" s="8" t="s">
        <v>352</v>
      </c>
      <c r="J73" s="8" t="s">
        <v>353</v>
      </c>
      <c r="K73" s="8" t="s">
        <v>317</v>
      </c>
      <c r="L73" s="1" t="s">
        <v>97</v>
      </c>
      <c r="M73" s="8" t="s">
        <v>354</v>
      </c>
      <c r="N73" s="1" t="s">
        <v>99</v>
      </c>
      <c r="O73" s="1">
        <v>0.0</v>
      </c>
      <c r="P73" s="1">
        <v>0.0</v>
      </c>
      <c r="Q73" s="1" t="s">
        <v>100</v>
      </c>
      <c r="R73" s="1" t="s">
        <v>101</v>
      </c>
      <c r="S73" s="1" t="s">
        <v>101</v>
      </c>
      <c r="T73" s="1" t="s">
        <v>100</v>
      </c>
      <c r="U73" s="1" t="s">
        <v>338</v>
      </c>
      <c r="V73" s="1" t="s">
        <v>355</v>
      </c>
      <c r="W73" s="1" t="str">
        <f t="shared" si="1"/>
        <v>Servicio de hospedaje para consejera Beatriz Tovar Guerreo para asistir a la presentacion del libro, la reeleccion en mexico,el nuevo reto democratico,regulacion implementacion y criterios relevantes. </v>
      </c>
      <c r="X73" s="7">
        <v>44527.0</v>
      </c>
      <c r="Y73" s="7">
        <v>44528.0</v>
      </c>
      <c r="Z73" s="1">
        <v>66.0</v>
      </c>
      <c r="AA73" s="1">
        <v>3888.92</v>
      </c>
      <c r="AB73" s="1">
        <v>0.0</v>
      </c>
      <c r="AC73" s="7">
        <f t="shared" si="2"/>
        <v>44528</v>
      </c>
      <c r="AE73" s="1">
        <v>66.0</v>
      </c>
      <c r="AF73" s="9" t="s">
        <v>105</v>
      </c>
      <c r="AG73" s="1" t="s">
        <v>106</v>
      </c>
      <c r="AH73" s="7">
        <v>44658.0</v>
      </c>
      <c r="AI73" s="7">
        <v>44658.0</v>
      </c>
      <c r="AJ73" s="1" t="s">
        <v>107</v>
      </c>
    </row>
    <row r="74" ht="15.75" customHeight="1">
      <c r="A74" s="1">
        <v>2022.0</v>
      </c>
      <c r="B74" s="7">
        <v>44562.0</v>
      </c>
      <c r="C74" s="7">
        <v>44651.0</v>
      </c>
      <c r="D74" s="1" t="s">
        <v>90</v>
      </c>
      <c r="E74" s="1" t="s">
        <v>168</v>
      </c>
      <c r="F74" s="8" t="s">
        <v>356</v>
      </c>
      <c r="G74" s="8" t="s">
        <v>356</v>
      </c>
      <c r="H74" s="8" t="s">
        <v>170</v>
      </c>
      <c r="I74" s="8" t="s">
        <v>357</v>
      </c>
      <c r="J74" s="8" t="s">
        <v>288</v>
      </c>
      <c r="K74" s="8" t="s">
        <v>358</v>
      </c>
      <c r="L74" s="1" t="s">
        <v>97</v>
      </c>
      <c r="M74" s="8" t="s">
        <v>359</v>
      </c>
      <c r="N74" s="1" t="s">
        <v>99</v>
      </c>
      <c r="O74" s="1">
        <v>0.0</v>
      </c>
      <c r="P74" s="1">
        <v>0.0</v>
      </c>
      <c r="Q74" s="1" t="s">
        <v>100</v>
      </c>
      <c r="R74" s="1" t="s">
        <v>101</v>
      </c>
      <c r="S74" s="1" t="s">
        <v>101</v>
      </c>
      <c r="T74" s="1" t="s">
        <v>100</v>
      </c>
      <c r="U74" s="1" t="s">
        <v>338</v>
      </c>
      <c r="V74" s="1" t="s">
        <v>355</v>
      </c>
      <c r="W74" s="1" t="str">
        <f t="shared" si="1"/>
        <v>Servicio de hospedaje para consejera Nora Maricela Garcia Huitron, para asistir a la feria internicional del libro de guadalajara</v>
      </c>
      <c r="X74" s="7">
        <v>44532.0</v>
      </c>
      <c r="Y74" s="7">
        <v>44534.0</v>
      </c>
      <c r="Z74" s="1">
        <v>67.0</v>
      </c>
      <c r="AA74" s="1">
        <v>2903.6</v>
      </c>
      <c r="AB74" s="1">
        <v>0.0</v>
      </c>
      <c r="AC74" s="7">
        <f t="shared" si="2"/>
        <v>44534</v>
      </c>
      <c r="AE74" s="1">
        <v>67.0</v>
      </c>
      <c r="AF74" s="9" t="s">
        <v>105</v>
      </c>
      <c r="AG74" s="1" t="s">
        <v>106</v>
      </c>
      <c r="AH74" s="7">
        <v>44658.0</v>
      </c>
      <c r="AI74" s="7">
        <v>44658.0</v>
      </c>
      <c r="AJ74" s="1" t="s">
        <v>107</v>
      </c>
    </row>
    <row r="75" ht="15.75" customHeight="1">
      <c r="A75" s="1">
        <v>2022.0</v>
      </c>
      <c r="B75" s="7">
        <v>44562.0</v>
      </c>
      <c r="C75" s="7">
        <v>44651.0</v>
      </c>
      <c r="D75" s="1" t="s">
        <v>90</v>
      </c>
      <c r="E75" s="8" t="s">
        <v>168</v>
      </c>
      <c r="F75" s="8" t="s">
        <v>180</v>
      </c>
      <c r="G75" s="8" t="s">
        <v>180</v>
      </c>
      <c r="H75" s="8" t="s">
        <v>181</v>
      </c>
      <c r="I75" s="8" t="s">
        <v>182</v>
      </c>
      <c r="J75" s="8" t="s">
        <v>183</v>
      </c>
      <c r="K75" s="8" t="s">
        <v>184</v>
      </c>
      <c r="L75" s="1" t="s">
        <v>97</v>
      </c>
      <c r="M75" s="8" t="s">
        <v>360</v>
      </c>
      <c r="N75" s="1" t="s">
        <v>99</v>
      </c>
      <c r="O75" s="1">
        <v>0.0</v>
      </c>
      <c r="P75" s="1">
        <v>0.0</v>
      </c>
      <c r="Q75" s="1" t="s">
        <v>100</v>
      </c>
      <c r="R75" s="1" t="s">
        <v>101</v>
      </c>
      <c r="S75" s="1" t="s">
        <v>101</v>
      </c>
      <c r="T75" s="1" t="s">
        <v>100</v>
      </c>
      <c r="U75" s="1" t="s">
        <v>210</v>
      </c>
      <c r="V75" s="1" t="s">
        <v>210</v>
      </c>
      <c r="W75" s="1" t="str">
        <f t="shared" si="1"/>
        <v>Se solicitan boletos de avion a nombre de ileana catalina arriola sanchez, para asistir al 9 foro nacional la etica y la conducta en las personas servidoras publicas electorales, convocado por la asociacion de contralores electorales de mexico a.c</v>
      </c>
      <c r="X75" s="7">
        <v>44524.0</v>
      </c>
      <c r="Y75" s="7">
        <v>44526.0</v>
      </c>
      <c r="Z75" s="1">
        <v>68.0</v>
      </c>
      <c r="AA75" s="1">
        <v>6008.0</v>
      </c>
      <c r="AB75" s="1">
        <v>0.0</v>
      </c>
      <c r="AC75" s="7">
        <f t="shared" si="2"/>
        <v>44526</v>
      </c>
      <c r="AE75" s="1">
        <v>68.0</v>
      </c>
      <c r="AF75" s="9" t="s">
        <v>105</v>
      </c>
      <c r="AG75" s="1" t="s">
        <v>106</v>
      </c>
      <c r="AH75" s="7">
        <v>44658.0</v>
      </c>
      <c r="AI75" s="7">
        <v>44658.0</v>
      </c>
      <c r="AJ75" s="1" t="s">
        <v>107</v>
      </c>
    </row>
    <row r="76" ht="15.75" customHeight="1">
      <c r="A76" s="1">
        <v>2022.0</v>
      </c>
      <c r="B76" s="7">
        <v>44562.0</v>
      </c>
      <c r="C76" s="7">
        <v>44651.0</v>
      </c>
      <c r="D76" s="1" t="s">
        <v>90</v>
      </c>
      <c r="E76" s="8" t="s">
        <v>91</v>
      </c>
      <c r="F76" s="8" t="s">
        <v>92</v>
      </c>
      <c r="G76" s="8" t="s">
        <v>92</v>
      </c>
      <c r="H76" s="8" t="s">
        <v>189</v>
      </c>
      <c r="I76" s="8" t="s">
        <v>361</v>
      </c>
      <c r="J76" s="8" t="s">
        <v>362</v>
      </c>
      <c r="K76" s="8" t="s">
        <v>363</v>
      </c>
      <c r="L76" s="1" t="s">
        <v>97</v>
      </c>
      <c r="M76" s="8" t="s">
        <v>364</v>
      </c>
      <c r="N76" s="1" t="s">
        <v>99</v>
      </c>
      <c r="O76" s="1">
        <v>0.0</v>
      </c>
      <c r="P76" s="1">
        <v>0.0</v>
      </c>
      <c r="Q76" s="1" t="s">
        <v>100</v>
      </c>
      <c r="R76" s="1" t="s">
        <v>101</v>
      </c>
      <c r="S76" s="8" t="s">
        <v>194</v>
      </c>
      <c r="T76" s="1" t="s">
        <v>100</v>
      </c>
      <c r="U76" s="1" t="s">
        <v>101</v>
      </c>
      <c r="V76" s="1" t="s">
        <v>101</v>
      </c>
      <c r="W76" s="1" t="str">
        <f t="shared" si="1"/>
        <v>Reunion con la secretaria de educacion de guanajuato, visitas al edificio central del ieeg y a tribunal estatal electoral de guanajuato</v>
      </c>
      <c r="X76" s="7">
        <v>44491.0</v>
      </c>
      <c r="Y76" s="7">
        <v>44505.0</v>
      </c>
      <c r="Z76" s="1">
        <v>69.0</v>
      </c>
      <c r="AA76" s="1">
        <v>1195.0</v>
      </c>
      <c r="AB76" s="1">
        <v>0.0</v>
      </c>
      <c r="AC76" s="7">
        <f t="shared" si="2"/>
        <v>44505</v>
      </c>
      <c r="AE76" s="1">
        <v>69.0</v>
      </c>
      <c r="AF76" s="9" t="s">
        <v>105</v>
      </c>
      <c r="AG76" s="1" t="s">
        <v>106</v>
      </c>
      <c r="AH76" s="7">
        <v>44658.0</v>
      </c>
      <c r="AI76" s="7">
        <v>44658.0</v>
      </c>
      <c r="AJ76" s="1" t="s">
        <v>107</v>
      </c>
    </row>
    <row r="77" ht="15.75" customHeight="1">
      <c r="A77" s="1">
        <v>2022.0</v>
      </c>
      <c r="B77" s="7">
        <v>44562.0</v>
      </c>
      <c r="C77" s="7">
        <v>44651.0</v>
      </c>
      <c r="D77" s="1" t="s">
        <v>90</v>
      </c>
      <c r="E77" s="8" t="s">
        <v>112</v>
      </c>
      <c r="F77" s="8" t="s">
        <v>151</v>
      </c>
      <c r="G77" s="8" t="s">
        <v>151</v>
      </c>
      <c r="H77" s="8" t="s">
        <v>189</v>
      </c>
      <c r="I77" s="8" t="s">
        <v>365</v>
      </c>
      <c r="J77" s="8" t="s">
        <v>366</v>
      </c>
      <c r="K77" s="8" t="s">
        <v>367</v>
      </c>
      <c r="L77" s="1" t="s">
        <v>97</v>
      </c>
      <c r="M77" s="8" t="s">
        <v>368</v>
      </c>
      <c r="N77" s="1" t="s">
        <v>99</v>
      </c>
      <c r="O77" s="1">
        <v>0.0</v>
      </c>
      <c r="P77" s="1">
        <v>0.0</v>
      </c>
      <c r="Q77" s="1" t="s">
        <v>100</v>
      </c>
      <c r="R77" s="1" t="s">
        <v>101</v>
      </c>
      <c r="S77" s="8" t="s">
        <v>194</v>
      </c>
      <c r="T77" s="1" t="s">
        <v>100</v>
      </c>
      <c r="U77" s="1" t="s">
        <v>101</v>
      </c>
      <c r="V77" s="1" t="s">
        <v>195</v>
      </c>
      <c r="W77" s="1" t="str">
        <f t="shared" si="1"/>
        <v>Realizar republica escolar, en telesecundaria numero 50 de manuel doblado</v>
      </c>
      <c r="X77" s="7">
        <v>44496.0</v>
      </c>
      <c r="Y77" s="7">
        <v>44496.0</v>
      </c>
      <c r="Z77" s="1">
        <v>70.0</v>
      </c>
      <c r="AA77" s="1">
        <v>150.0</v>
      </c>
      <c r="AB77" s="1">
        <v>0.0</v>
      </c>
      <c r="AC77" s="7">
        <f t="shared" si="2"/>
        <v>44496</v>
      </c>
      <c r="AD77" s="9" t="s">
        <v>369</v>
      </c>
      <c r="AE77" s="1">
        <v>70.0</v>
      </c>
      <c r="AF77" s="9" t="s">
        <v>105</v>
      </c>
      <c r="AG77" s="1" t="s">
        <v>106</v>
      </c>
      <c r="AH77" s="7">
        <v>44658.0</v>
      </c>
      <c r="AI77" s="7">
        <v>44658.0</v>
      </c>
      <c r="AJ77" s="1" t="s">
        <v>111</v>
      </c>
    </row>
    <row r="78" ht="15.75" customHeight="1">
      <c r="A78" s="1">
        <v>2022.0</v>
      </c>
      <c r="B78" s="7">
        <v>44562.0</v>
      </c>
      <c r="C78" s="7">
        <v>44651.0</v>
      </c>
      <c r="D78" s="1" t="s">
        <v>90</v>
      </c>
      <c r="E78" s="8" t="s">
        <v>112</v>
      </c>
      <c r="F78" s="8" t="s">
        <v>188</v>
      </c>
      <c r="G78" s="8" t="s">
        <v>188</v>
      </c>
      <c r="H78" s="8" t="s">
        <v>189</v>
      </c>
      <c r="I78" s="8" t="s">
        <v>190</v>
      </c>
      <c r="J78" s="8" t="s">
        <v>191</v>
      </c>
      <c r="K78" s="8" t="s">
        <v>192</v>
      </c>
      <c r="L78" s="1" t="s">
        <v>97</v>
      </c>
      <c r="M78" s="8" t="s">
        <v>370</v>
      </c>
      <c r="N78" s="1" t="s">
        <v>99</v>
      </c>
      <c r="O78" s="1">
        <v>0.0</v>
      </c>
      <c r="P78" s="1">
        <v>0.0</v>
      </c>
      <c r="Q78" s="1" t="s">
        <v>100</v>
      </c>
      <c r="R78" s="1" t="s">
        <v>101</v>
      </c>
      <c r="S78" s="8" t="s">
        <v>194</v>
      </c>
      <c r="T78" s="1" t="s">
        <v>100</v>
      </c>
      <c r="U78" s="1" t="s">
        <v>101</v>
      </c>
      <c r="V78" s="1" t="s">
        <v>101</v>
      </c>
      <c r="W78" s="1" t="str">
        <f t="shared" si="1"/>
        <v>Transferencia del archivo del año 2016, de la junta ejecutiva regional a secretaria ejecutiva por conducto de archivo y biblioteca</v>
      </c>
      <c r="X78" s="7">
        <v>44496.0</v>
      </c>
      <c r="Y78" s="7">
        <v>44496.0</v>
      </c>
      <c r="Z78" s="1">
        <v>71.0</v>
      </c>
      <c r="AA78" s="1">
        <v>150.0</v>
      </c>
      <c r="AB78" s="1">
        <v>0.0</v>
      </c>
      <c r="AC78" s="7">
        <f t="shared" si="2"/>
        <v>44496</v>
      </c>
      <c r="AD78" s="9" t="s">
        <v>371</v>
      </c>
      <c r="AE78" s="1">
        <v>71.0</v>
      </c>
      <c r="AF78" s="9" t="s">
        <v>105</v>
      </c>
      <c r="AG78" s="1" t="s">
        <v>106</v>
      </c>
      <c r="AH78" s="7">
        <v>44658.0</v>
      </c>
      <c r="AI78" s="7">
        <v>44658.0</v>
      </c>
      <c r="AJ78" s="1" t="s">
        <v>111</v>
      </c>
    </row>
    <row r="79" ht="15.75" customHeight="1">
      <c r="A79" s="1">
        <v>2022.0</v>
      </c>
      <c r="B79" s="7">
        <v>44562.0</v>
      </c>
      <c r="C79" s="7">
        <v>44651.0</v>
      </c>
      <c r="D79" s="1" t="s">
        <v>90</v>
      </c>
      <c r="E79" s="8" t="s">
        <v>112</v>
      </c>
      <c r="F79" s="8" t="s">
        <v>151</v>
      </c>
      <c r="G79" s="8" t="s">
        <v>151</v>
      </c>
      <c r="H79" s="8" t="s">
        <v>189</v>
      </c>
      <c r="I79" s="8" t="s">
        <v>365</v>
      </c>
      <c r="J79" s="8" t="s">
        <v>366</v>
      </c>
      <c r="K79" s="8" t="s">
        <v>367</v>
      </c>
      <c r="L79" s="1" t="s">
        <v>97</v>
      </c>
      <c r="M79" s="8" t="s">
        <v>372</v>
      </c>
      <c r="N79" s="1" t="s">
        <v>99</v>
      </c>
      <c r="O79" s="1">
        <v>0.0</v>
      </c>
      <c r="P79" s="1">
        <v>0.0</v>
      </c>
      <c r="Q79" s="1" t="s">
        <v>100</v>
      </c>
      <c r="R79" s="1" t="s">
        <v>101</v>
      </c>
      <c r="S79" s="8" t="s">
        <v>194</v>
      </c>
      <c r="T79" s="1" t="s">
        <v>100</v>
      </c>
      <c r="U79" s="1" t="s">
        <v>101</v>
      </c>
      <c r="V79" s="1" t="s">
        <v>373</v>
      </c>
      <c r="W79" s="1" t="str">
        <f t="shared" si="1"/>
        <v>Reunion y capacitacion sobre modelo de republica escolar, con la delegacion Regional VI de la secretaria de educacion de guanajuato</v>
      </c>
      <c r="X79" s="7">
        <v>44497.0</v>
      </c>
      <c r="Y79" s="7">
        <v>44497.0</v>
      </c>
      <c r="Z79" s="1">
        <v>72.0</v>
      </c>
      <c r="AA79" s="1">
        <v>150.0</v>
      </c>
      <c r="AB79" s="1">
        <v>0.0</v>
      </c>
      <c r="AC79" s="7">
        <f t="shared" si="2"/>
        <v>44497</v>
      </c>
      <c r="AD79" s="9" t="s">
        <v>374</v>
      </c>
      <c r="AE79" s="1">
        <v>72.0</v>
      </c>
      <c r="AF79" s="9" t="s">
        <v>105</v>
      </c>
      <c r="AG79" s="1" t="s">
        <v>106</v>
      </c>
      <c r="AH79" s="7">
        <v>44658.0</v>
      </c>
      <c r="AI79" s="7">
        <v>44658.0</v>
      </c>
      <c r="AJ79" s="1" t="s">
        <v>111</v>
      </c>
    </row>
    <row r="80" ht="15.75" customHeight="1">
      <c r="A80" s="1">
        <v>2022.0</v>
      </c>
      <c r="B80" s="7">
        <v>44562.0</v>
      </c>
      <c r="C80" s="7">
        <v>44651.0</v>
      </c>
      <c r="D80" s="1" t="s">
        <v>90</v>
      </c>
      <c r="E80" s="8" t="s">
        <v>91</v>
      </c>
      <c r="F80" s="8" t="s">
        <v>92</v>
      </c>
      <c r="G80" s="8" t="s">
        <v>92</v>
      </c>
      <c r="H80" s="8" t="s">
        <v>189</v>
      </c>
      <c r="I80" s="8" t="s">
        <v>361</v>
      </c>
      <c r="J80" s="8" t="s">
        <v>362</v>
      </c>
      <c r="K80" s="8" t="s">
        <v>363</v>
      </c>
      <c r="L80" s="1" t="s">
        <v>97</v>
      </c>
      <c r="M80" s="8" t="s">
        <v>375</v>
      </c>
      <c r="N80" s="1" t="s">
        <v>99</v>
      </c>
      <c r="O80" s="1">
        <v>0.0</v>
      </c>
      <c r="P80" s="1">
        <v>0.0</v>
      </c>
      <c r="Q80" s="1" t="s">
        <v>100</v>
      </c>
      <c r="R80" s="1" t="s">
        <v>101</v>
      </c>
      <c r="S80" s="8" t="s">
        <v>194</v>
      </c>
      <c r="T80" s="1" t="s">
        <v>100</v>
      </c>
      <c r="U80" s="1" t="s">
        <v>101</v>
      </c>
      <c r="V80" s="1" t="s">
        <v>101</v>
      </c>
      <c r="W80" s="1" t="str">
        <f t="shared" si="1"/>
        <v>Entrega de oficiosa en DDISPE y recibir cajas para organizar el archivo de la junta ejecutiva regional de san francisco del rincon</v>
      </c>
      <c r="X80" s="7">
        <v>44501.0</v>
      </c>
      <c r="Y80" s="7">
        <v>44501.0</v>
      </c>
      <c r="Z80" s="1">
        <v>73.0</v>
      </c>
      <c r="AA80" s="1">
        <v>309.0</v>
      </c>
      <c r="AB80" s="1">
        <v>0.0</v>
      </c>
      <c r="AC80" s="7">
        <f t="shared" si="2"/>
        <v>44501</v>
      </c>
      <c r="AD80" s="9" t="s">
        <v>376</v>
      </c>
      <c r="AE80" s="1">
        <v>73.0</v>
      </c>
      <c r="AF80" s="9" t="s">
        <v>105</v>
      </c>
      <c r="AG80" s="1" t="s">
        <v>106</v>
      </c>
      <c r="AH80" s="7">
        <v>44658.0</v>
      </c>
      <c r="AI80" s="7">
        <v>44658.0</v>
      </c>
      <c r="AJ80" s="1" t="s">
        <v>111</v>
      </c>
    </row>
    <row r="81" ht="15.75" customHeight="1">
      <c r="A81" s="1">
        <v>2022.0</v>
      </c>
      <c r="B81" s="7">
        <v>44562.0</v>
      </c>
      <c r="C81" s="7">
        <v>44651.0</v>
      </c>
      <c r="D81" s="1" t="s">
        <v>90</v>
      </c>
      <c r="E81" s="8" t="s">
        <v>112</v>
      </c>
      <c r="F81" s="8" t="s">
        <v>188</v>
      </c>
      <c r="G81" s="8" t="s">
        <v>188</v>
      </c>
      <c r="H81" s="8" t="s">
        <v>189</v>
      </c>
      <c r="I81" s="8" t="s">
        <v>190</v>
      </c>
      <c r="J81" s="8" t="s">
        <v>191</v>
      </c>
      <c r="K81" s="8" t="s">
        <v>192</v>
      </c>
      <c r="L81" s="1" t="s">
        <v>97</v>
      </c>
      <c r="M81" s="8" t="s">
        <v>377</v>
      </c>
      <c r="N81" s="1" t="s">
        <v>99</v>
      </c>
      <c r="O81" s="1">
        <v>0.0</v>
      </c>
      <c r="P81" s="1">
        <v>0.0</v>
      </c>
      <c r="Q81" s="1" t="s">
        <v>100</v>
      </c>
      <c r="R81" s="1" t="s">
        <v>101</v>
      </c>
      <c r="S81" s="8" t="s">
        <v>194</v>
      </c>
      <c r="T81" s="1" t="s">
        <v>100</v>
      </c>
      <c r="U81" s="1" t="s">
        <v>101</v>
      </c>
      <c r="V81" s="1" t="s">
        <v>101</v>
      </c>
      <c r="W81" s="1" t="str">
        <f t="shared" si="1"/>
        <v>Recibir requisiciones de insumos en almacen, asi como material promocional para actividad de el mundo de nix</v>
      </c>
      <c r="X81" s="7">
        <v>44501.0</v>
      </c>
      <c r="Y81" s="7">
        <v>44501.0</v>
      </c>
      <c r="Z81" s="1">
        <v>74.0</v>
      </c>
      <c r="AA81" s="1">
        <v>150.0</v>
      </c>
      <c r="AB81" s="1">
        <v>0.0</v>
      </c>
      <c r="AC81" s="7">
        <f t="shared" si="2"/>
        <v>44501</v>
      </c>
      <c r="AD81" s="9" t="s">
        <v>378</v>
      </c>
      <c r="AE81" s="1">
        <v>74.0</v>
      </c>
      <c r="AF81" s="9" t="s">
        <v>105</v>
      </c>
      <c r="AG81" s="1" t="s">
        <v>106</v>
      </c>
      <c r="AH81" s="7">
        <v>44658.0</v>
      </c>
      <c r="AI81" s="7">
        <v>44658.0</v>
      </c>
      <c r="AJ81" s="1" t="s">
        <v>111</v>
      </c>
    </row>
    <row r="82" ht="15.75" customHeight="1">
      <c r="A82" s="1">
        <v>2022.0</v>
      </c>
      <c r="B82" s="7">
        <v>44562.0</v>
      </c>
      <c r="C82" s="7">
        <v>44651.0</v>
      </c>
      <c r="D82" s="1" t="s">
        <v>90</v>
      </c>
      <c r="E82" s="8" t="s">
        <v>112</v>
      </c>
      <c r="F82" s="8" t="s">
        <v>151</v>
      </c>
      <c r="G82" s="8" t="s">
        <v>151</v>
      </c>
      <c r="H82" s="8" t="s">
        <v>189</v>
      </c>
      <c r="I82" s="8" t="s">
        <v>365</v>
      </c>
      <c r="J82" s="8" t="s">
        <v>366</v>
      </c>
      <c r="K82" s="8" t="s">
        <v>367</v>
      </c>
      <c r="L82" s="1" t="s">
        <v>97</v>
      </c>
      <c r="M82" s="8" t="s">
        <v>379</v>
      </c>
      <c r="N82" s="1" t="s">
        <v>99</v>
      </c>
      <c r="O82" s="1">
        <v>0.0</v>
      </c>
      <c r="P82" s="1">
        <v>0.0</v>
      </c>
      <c r="Q82" s="1" t="s">
        <v>100</v>
      </c>
      <c r="R82" s="1" t="s">
        <v>101</v>
      </c>
      <c r="S82" s="8" t="s">
        <v>194</v>
      </c>
      <c r="T82" s="1" t="s">
        <v>100</v>
      </c>
      <c r="U82" s="1" t="s">
        <v>101</v>
      </c>
      <c r="V82" s="1" t="s">
        <v>380</v>
      </c>
      <c r="W82" s="1" t="str">
        <f t="shared" si="1"/>
        <v>Llevar a cabo el programa de republica escolar en la escuela secundaria francisco venegas, de cueramaro guanajuato. Y hacer entrega de libros del comité editorial en las presidencias municipales de manuel doblado y cueramaro</v>
      </c>
      <c r="X82" s="7">
        <v>44504.0</v>
      </c>
      <c r="Y82" s="7">
        <v>44504.0</v>
      </c>
      <c r="Z82" s="1">
        <v>75.0</v>
      </c>
      <c r="AA82" s="1">
        <v>150.0</v>
      </c>
      <c r="AB82" s="1">
        <v>0.0</v>
      </c>
      <c r="AC82" s="7">
        <f t="shared" si="2"/>
        <v>44504</v>
      </c>
      <c r="AD82" s="9" t="s">
        <v>381</v>
      </c>
      <c r="AE82" s="1">
        <v>75.0</v>
      </c>
      <c r="AF82" s="9" t="s">
        <v>105</v>
      </c>
      <c r="AG82" s="1" t="s">
        <v>106</v>
      </c>
      <c r="AH82" s="7">
        <v>44658.0</v>
      </c>
      <c r="AI82" s="7">
        <v>44658.0</v>
      </c>
      <c r="AJ82" s="1" t="s">
        <v>111</v>
      </c>
    </row>
    <row r="83" ht="15.75" customHeight="1">
      <c r="A83" s="1">
        <v>2022.0</v>
      </c>
      <c r="B83" s="7">
        <v>44562.0</v>
      </c>
      <c r="C83" s="7">
        <v>44651.0</v>
      </c>
      <c r="D83" s="1" t="s">
        <v>90</v>
      </c>
      <c r="E83" s="8" t="s">
        <v>112</v>
      </c>
      <c r="F83" s="8" t="s">
        <v>188</v>
      </c>
      <c r="G83" s="8" t="s">
        <v>188</v>
      </c>
      <c r="H83" s="8" t="s">
        <v>189</v>
      </c>
      <c r="I83" s="8" t="s">
        <v>190</v>
      </c>
      <c r="J83" s="8" t="s">
        <v>191</v>
      </c>
      <c r="K83" s="8" t="s">
        <v>192</v>
      </c>
      <c r="L83" s="1" t="s">
        <v>97</v>
      </c>
      <c r="M83" s="8" t="s">
        <v>382</v>
      </c>
      <c r="N83" s="1" t="s">
        <v>99</v>
      </c>
      <c r="O83" s="1">
        <v>0.0</v>
      </c>
      <c r="P83" s="1">
        <v>0.0</v>
      </c>
      <c r="Q83" s="1" t="s">
        <v>100</v>
      </c>
      <c r="R83" s="1" t="s">
        <v>101</v>
      </c>
      <c r="S83" s="8" t="s">
        <v>194</v>
      </c>
      <c r="T83" s="1" t="s">
        <v>100</v>
      </c>
      <c r="U83" s="1" t="s">
        <v>101</v>
      </c>
      <c r="V83" s="1" t="s">
        <v>101</v>
      </c>
      <c r="W83" s="1" t="str">
        <f t="shared" si="1"/>
        <v>Notificar desechamiento del expediente 03/2021-PES-CMMD, en el tribunal electoral del estado de guanajuato</v>
      </c>
      <c r="X83" s="7">
        <v>44504.0</v>
      </c>
      <c r="Y83" s="7">
        <v>44504.0</v>
      </c>
      <c r="Z83" s="1">
        <v>76.0</v>
      </c>
      <c r="AA83" s="1">
        <v>150.0</v>
      </c>
      <c r="AB83" s="1">
        <v>0.0</v>
      </c>
      <c r="AC83" s="7">
        <f t="shared" si="2"/>
        <v>44504</v>
      </c>
      <c r="AD83" s="9" t="s">
        <v>383</v>
      </c>
      <c r="AE83" s="1">
        <v>76.0</v>
      </c>
      <c r="AF83" s="9" t="s">
        <v>105</v>
      </c>
      <c r="AG83" s="1" t="s">
        <v>106</v>
      </c>
      <c r="AH83" s="7">
        <v>44658.0</v>
      </c>
      <c r="AI83" s="7">
        <v>44658.0</v>
      </c>
      <c r="AJ83" s="1" t="s">
        <v>111</v>
      </c>
    </row>
    <row r="84" ht="15.75" customHeight="1">
      <c r="A84" s="1">
        <v>2022.0</v>
      </c>
      <c r="B84" s="7">
        <v>44562.0</v>
      </c>
      <c r="C84" s="7">
        <v>44651.0</v>
      </c>
      <c r="D84" s="1" t="s">
        <v>90</v>
      </c>
      <c r="E84" s="8" t="s">
        <v>112</v>
      </c>
      <c r="F84" s="8" t="s">
        <v>188</v>
      </c>
      <c r="G84" s="8" t="s">
        <v>188</v>
      </c>
      <c r="H84" s="8" t="s">
        <v>189</v>
      </c>
      <c r="I84" s="8" t="s">
        <v>190</v>
      </c>
      <c r="J84" s="8" t="s">
        <v>191</v>
      </c>
      <c r="K84" s="8" t="s">
        <v>192</v>
      </c>
      <c r="L84" s="1" t="s">
        <v>97</v>
      </c>
      <c r="M84" s="8" t="s">
        <v>382</v>
      </c>
      <c r="N84" s="1" t="s">
        <v>99</v>
      </c>
      <c r="O84" s="1">
        <v>0.0</v>
      </c>
      <c r="P84" s="1">
        <v>0.0</v>
      </c>
      <c r="Q84" s="1" t="s">
        <v>100</v>
      </c>
      <c r="R84" s="1" t="s">
        <v>101</v>
      </c>
      <c r="S84" s="8" t="s">
        <v>194</v>
      </c>
      <c r="T84" s="1" t="s">
        <v>100</v>
      </c>
      <c r="U84" s="1" t="s">
        <v>101</v>
      </c>
      <c r="V84" s="1" t="s">
        <v>101</v>
      </c>
      <c r="W84" s="1" t="str">
        <f t="shared" si="1"/>
        <v>Notificar desechamiento del expediente 03/2021-PES-CMMD, en el tribunal electoral del estado de guanajuato</v>
      </c>
      <c r="X84" s="7">
        <v>44505.0</v>
      </c>
      <c r="Y84" s="7">
        <v>44505.0</v>
      </c>
      <c r="Z84" s="1">
        <v>77.0</v>
      </c>
      <c r="AA84" s="1">
        <v>150.0</v>
      </c>
      <c r="AB84" s="1">
        <v>0.0</v>
      </c>
      <c r="AC84" s="7">
        <f t="shared" si="2"/>
        <v>44505</v>
      </c>
      <c r="AD84" s="9" t="s">
        <v>384</v>
      </c>
      <c r="AE84" s="1">
        <v>77.0</v>
      </c>
      <c r="AF84" s="9" t="s">
        <v>105</v>
      </c>
      <c r="AG84" s="1" t="s">
        <v>106</v>
      </c>
      <c r="AH84" s="7">
        <v>44658.0</v>
      </c>
      <c r="AI84" s="7">
        <v>44658.0</v>
      </c>
      <c r="AJ84" s="1" t="s">
        <v>111</v>
      </c>
    </row>
    <row r="85" ht="15.75" customHeight="1">
      <c r="A85" s="1">
        <v>2022.0</v>
      </c>
      <c r="B85" s="7">
        <v>44562.0</v>
      </c>
      <c r="C85" s="7">
        <v>44651.0</v>
      </c>
      <c r="D85" s="1" t="s">
        <v>90</v>
      </c>
      <c r="E85" s="8" t="s">
        <v>91</v>
      </c>
      <c r="F85" s="8" t="s">
        <v>285</v>
      </c>
      <c r="G85" s="8" t="s">
        <v>285</v>
      </c>
      <c r="H85" s="8" t="s">
        <v>290</v>
      </c>
      <c r="I85" s="8" t="s">
        <v>291</v>
      </c>
      <c r="J85" s="8" t="s">
        <v>292</v>
      </c>
      <c r="K85" s="8" t="s">
        <v>293</v>
      </c>
      <c r="L85" s="1" t="s">
        <v>97</v>
      </c>
      <c r="M85" s="8" t="s">
        <v>385</v>
      </c>
      <c r="N85" s="1" t="s">
        <v>99</v>
      </c>
      <c r="O85" s="1">
        <v>0.0</v>
      </c>
      <c r="P85" s="1">
        <v>0.0</v>
      </c>
      <c r="Q85" s="1" t="s">
        <v>100</v>
      </c>
      <c r="R85" s="1" t="s">
        <v>101</v>
      </c>
      <c r="S85" s="8" t="s">
        <v>295</v>
      </c>
      <c r="T85" s="1" t="s">
        <v>100</v>
      </c>
      <c r="U85" s="1" t="s">
        <v>101</v>
      </c>
      <c r="V85" s="1" t="s">
        <v>319</v>
      </c>
      <c r="W85" s="1" t="str">
        <f t="shared" si="1"/>
        <v>Notificar oficio SE/3118/21 con datos bancarios para pago de multa</v>
      </c>
      <c r="X85" s="7">
        <v>44508.0</v>
      </c>
      <c r="Y85" s="7">
        <v>44508.0</v>
      </c>
      <c r="Z85" s="1">
        <v>78.0</v>
      </c>
      <c r="AA85" s="1">
        <v>195.0</v>
      </c>
      <c r="AB85" s="1">
        <v>0.0</v>
      </c>
      <c r="AC85" s="7">
        <f t="shared" si="2"/>
        <v>44508</v>
      </c>
      <c r="AD85" s="9" t="s">
        <v>386</v>
      </c>
      <c r="AE85" s="1">
        <v>78.0</v>
      </c>
      <c r="AF85" s="9" t="s">
        <v>105</v>
      </c>
      <c r="AG85" s="1" t="s">
        <v>106</v>
      </c>
      <c r="AH85" s="7">
        <v>44658.0</v>
      </c>
      <c r="AI85" s="7">
        <v>44658.0</v>
      </c>
      <c r="AJ85" s="1" t="s">
        <v>111</v>
      </c>
    </row>
    <row r="86" ht="15.75" customHeight="1">
      <c r="A86" s="1">
        <v>2022.0</v>
      </c>
      <c r="B86" s="7">
        <v>44562.0</v>
      </c>
      <c r="C86" s="7">
        <v>44651.0</v>
      </c>
      <c r="D86" s="1" t="s">
        <v>90</v>
      </c>
      <c r="E86" s="8" t="s">
        <v>91</v>
      </c>
      <c r="F86" s="8" t="s">
        <v>285</v>
      </c>
      <c r="G86" s="8" t="s">
        <v>285</v>
      </c>
      <c r="H86" s="8" t="s">
        <v>290</v>
      </c>
      <c r="I86" s="8" t="s">
        <v>291</v>
      </c>
      <c r="J86" s="8" t="s">
        <v>292</v>
      </c>
      <c r="K86" s="8" t="s">
        <v>293</v>
      </c>
      <c r="L86" s="1" t="s">
        <v>97</v>
      </c>
      <c r="M86" s="8" t="s">
        <v>387</v>
      </c>
      <c r="N86" s="1" t="s">
        <v>99</v>
      </c>
      <c r="O86" s="1">
        <v>0.0</v>
      </c>
      <c r="P86" s="1">
        <v>0.0</v>
      </c>
      <c r="Q86" s="1" t="s">
        <v>100</v>
      </c>
      <c r="R86" s="1" t="s">
        <v>101</v>
      </c>
      <c r="S86" s="8" t="s">
        <v>295</v>
      </c>
      <c r="T86" s="1" t="s">
        <v>100</v>
      </c>
      <c r="U86" s="1" t="s">
        <v>101</v>
      </c>
      <c r="V86" s="1" t="s">
        <v>101</v>
      </c>
      <c r="W86" s="1" t="str">
        <f t="shared" si="1"/>
        <v>Se acudio a edificio central a recoger insumos y entegar documentacion</v>
      </c>
      <c r="X86" s="7">
        <v>44512.0</v>
      </c>
      <c r="Y86" s="7">
        <v>44512.0</v>
      </c>
      <c r="Z86" s="1">
        <v>79.0</v>
      </c>
      <c r="AA86" s="1">
        <v>286.0</v>
      </c>
      <c r="AB86" s="1">
        <v>0.0</v>
      </c>
      <c r="AC86" s="7">
        <f t="shared" si="2"/>
        <v>44512</v>
      </c>
      <c r="AD86" s="9" t="s">
        <v>388</v>
      </c>
      <c r="AE86" s="1">
        <v>79.0</v>
      </c>
      <c r="AF86" s="9" t="s">
        <v>105</v>
      </c>
      <c r="AG86" s="1" t="s">
        <v>106</v>
      </c>
      <c r="AH86" s="7">
        <v>44658.0</v>
      </c>
      <c r="AI86" s="7">
        <v>44658.0</v>
      </c>
      <c r="AJ86" s="1" t="s">
        <v>111</v>
      </c>
    </row>
    <row r="87" ht="15.75" customHeight="1">
      <c r="A87" s="1">
        <v>2022.0</v>
      </c>
      <c r="B87" s="7">
        <v>44562.0</v>
      </c>
      <c r="C87" s="7">
        <v>44651.0</v>
      </c>
      <c r="D87" s="1" t="s">
        <v>90</v>
      </c>
      <c r="E87" s="8" t="s">
        <v>112</v>
      </c>
      <c r="F87" s="8" t="s">
        <v>144</v>
      </c>
      <c r="G87" s="8" t="s">
        <v>144</v>
      </c>
      <c r="H87" s="8" t="s">
        <v>298</v>
      </c>
      <c r="I87" s="8" t="s">
        <v>299</v>
      </c>
      <c r="J87" s="8" t="s">
        <v>300</v>
      </c>
      <c r="K87" s="8" t="s">
        <v>250</v>
      </c>
      <c r="L87" s="1" t="s">
        <v>97</v>
      </c>
      <c r="M87" s="8" t="s">
        <v>389</v>
      </c>
      <c r="N87" s="1" t="s">
        <v>99</v>
      </c>
      <c r="O87" s="1">
        <v>0.0</v>
      </c>
      <c r="P87" s="1">
        <v>0.0</v>
      </c>
      <c r="Q87" s="1" t="s">
        <v>100</v>
      </c>
      <c r="R87" s="1" t="s">
        <v>101</v>
      </c>
      <c r="S87" s="8" t="s">
        <v>295</v>
      </c>
      <c r="T87" s="1" t="s">
        <v>100</v>
      </c>
      <c r="U87" s="1" t="s">
        <v>101</v>
      </c>
      <c r="V87" s="1" t="s">
        <v>390</v>
      </c>
      <c r="W87" s="1" t="str">
        <f t="shared" si="1"/>
        <v>Asistir a la presidencia municipal a entegar acuerdo</v>
      </c>
      <c r="X87" s="7">
        <v>44517.0</v>
      </c>
      <c r="Y87" s="7">
        <v>44517.0</v>
      </c>
      <c r="Z87" s="1">
        <v>80.0</v>
      </c>
      <c r="AA87" s="1">
        <v>150.0</v>
      </c>
      <c r="AB87" s="1">
        <v>0.0</v>
      </c>
      <c r="AC87" s="7">
        <f t="shared" si="2"/>
        <v>44517</v>
      </c>
      <c r="AD87" s="9" t="s">
        <v>391</v>
      </c>
      <c r="AE87" s="1">
        <v>80.0</v>
      </c>
      <c r="AF87" s="9" t="s">
        <v>105</v>
      </c>
      <c r="AG87" s="1" t="s">
        <v>106</v>
      </c>
      <c r="AH87" s="7">
        <v>44658.0</v>
      </c>
      <c r="AI87" s="7">
        <v>44658.0</v>
      </c>
      <c r="AJ87" s="1" t="s">
        <v>111</v>
      </c>
    </row>
    <row r="88" ht="15.75" customHeight="1">
      <c r="A88" s="1">
        <v>2022.0</v>
      </c>
      <c r="B88" s="7">
        <v>44562.0</v>
      </c>
      <c r="C88" s="7">
        <v>44651.0</v>
      </c>
      <c r="D88" s="1" t="s">
        <v>90</v>
      </c>
      <c r="E88" s="8" t="s">
        <v>112</v>
      </c>
      <c r="F88" s="8" t="s">
        <v>144</v>
      </c>
      <c r="G88" s="8" t="s">
        <v>144</v>
      </c>
      <c r="H88" s="8" t="s">
        <v>298</v>
      </c>
      <c r="I88" s="8" t="s">
        <v>299</v>
      </c>
      <c r="J88" s="8" t="s">
        <v>300</v>
      </c>
      <c r="K88" s="8" t="s">
        <v>250</v>
      </c>
      <c r="L88" s="1" t="s">
        <v>97</v>
      </c>
      <c r="M88" s="8" t="s">
        <v>392</v>
      </c>
      <c r="N88" s="1" t="s">
        <v>99</v>
      </c>
      <c r="O88" s="1">
        <v>0.0</v>
      </c>
      <c r="P88" s="1">
        <v>0.0</v>
      </c>
      <c r="Q88" s="1" t="s">
        <v>100</v>
      </c>
      <c r="R88" s="1" t="s">
        <v>101</v>
      </c>
      <c r="S88" s="8" t="s">
        <v>295</v>
      </c>
      <c r="T88" s="1" t="s">
        <v>100</v>
      </c>
      <c r="U88" s="1" t="s">
        <v>101</v>
      </c>
      <c r="V88" s="1" t="s">
        <v>319</v>
      </c>
      <c r="W88" s="1" t="str">
        <f t="shared" si="1"/>
        <v>Se acudio a presidencia municipal a notificar acuerdo</v>
      </c>
      <c r="X88" s="7">
        <v>44518.0</v>
      </c>
      <c r="Y88" s="7">
        <v>44518.0</v>
      </c>
      <c r="Z88" s="1">
        <v>81.0</v>
      </c>
      <c r="AA88" s="1">
        <v>150.0</v>
      </c>
      <c r="AB88" s="1">
        <v>0.0</v>
      </c>
      <c r="AC88" s="7">
        <f t="shared" si="2"/>
        <v>44518</v>
      </c>
      <c r="AD88" s="9" t="s">
        <v>393</v>
      </c>
      <c r="AE88" s="1">
        <v>81.0</v>
      </c>
      <c r="AF88" s="9" t="s">
        <v>105</v>
      </c>
      <c r="AG88" s="1" t="s">
        <v>106</v>
      </c>
      <c r="AH88" s="7">
        <v>44658.0</v>
      </c>
      <c r="AI88" s="7">
        <v>44658.0</v>
      </c>
      <c r="AJ88" s="1" t="s">
        <v>111</v>
      </c>
    </row>
    <row r="89" ht="15.75" customHeight="1">
      <c r="A89" s="1">
        <v>2022.0</v>
      </c>
      <c r="B89" s="7">
        <v>44562.0</v>
      </c>
      <c r="C89" s="7">
        <v>44651.0</v>
      </c>
      <c r="D89" s="1" t="s">
        <v>90</v>
      </c>
      <c r="E89" s="8" t="s">
        <v>112</v>
      </c>
      <c r="F89" s="8" t="s">
        <v>277</v>
      </c>
      <c r="G89" s="8" t="s">
        <v>277</v>
      </c>
      <c r="H89" s="8" t="s">
        <v>290</v>
      </c>
      <c r="I89" s="8" t="s">
        <v>304</v>
      </c>
      <c r="J89" s="8" t="s">
        <v>305</v>
      </c>
      <c r="K89" s="8" t="s">
        <v>306</v>
      </c>
      <c r="L89" s="1" t="s">
        <v>97</v>
      </c>
      <c r="M89" s="8" t="s">
        <v>392</v>
      </c>
      <c r="N89" s="1" t="s">
        <v>99</v>
      </c>
      <c r="O89" s="1">
        <v>0.0</v>
      </c>
      <c r="P89" s="1">
        <v>0.0</v>
      </c>
      <c r="Q89" s="1" t="s">
        <v>100</v>
      </c>
      <c r="R89" s="1" t="s">
        <v>101</v>
      </c>
      <c r="S89" s="8" t="s">
        <v>295</v>
      </c>
      <c r="T89" s="1" t="s">
        <v>100</v>
      </c>
      <c r="U89" s="1" t="s">
        <v>101</v>
      </c>
      <c r="V89" s="1" t="s">
        <v>319</v>
      </c>
      <c r="W89" s="1" t="str">
        <f t="shared" si="1"/>
        <v>Se acudio a presidencia municipal a notificar acuerdo</v>
      </c>
      <c r="X89" s="7">
        <v>44518.0</v>
      </c>
      <c r="Y89" s="7">
        <v>44518.0</v>
      </c>
      <c r="Z89" s="1">
        <v>82.0</v>
      </c>
      <c r="AA89" s="1">
        <v>150.0</v>
      </c>
      <c r="AB89" s="1">
        <v>0.0</v>
      </c>
      <c r="AC89" s="7">
        <f t="shared" si="2"/>
        <v>44518</v>
      </c>
      <c r="AD89" s="9" t="s">
        <v>394</v>
      </c>
      <c r="AE89" s="1">
        <v>82.0</v>
      </c>
      <c r="AF89" s="9" t="s">
        <v>105</v>
      </c>
      <c r="AG89" s="1" t="s">
        <v>106</v>
      </c>
      <c r="AH89" s="7">
        <v>44658.0</v>
      </c>
      <c r="AI89" s="7">
        <v>44658.0</v>
      </c>
      <c r="AJ89" s="1" t="s">
        <v>111</v>
      </c>
    </row>
    <row r="90" ht="15.75" customHeight="1">
      <c r="A90" s="1">
        <v>2022.0</v>
      </c>
      <c r="B90" s="7">
        <v>44562.0</v>
      </c>
      <c r="C90" s="7">
        <v>44651.0</v>
      </c>
      <c r="D90" s="1" t="s">
        <v>90</v>
      </c>
      <c r="E90" s="8" t="s">
        <v>112</v>
      </c>
      <c r="F90" s="8" t="s">
        <v>144</v>
      </c>
      <c r="G90" s="8" t="s">
        <v>144</v>
      </c>
      <c r="H90" s="8" t="s">
        <v>298</v>
      </c>
      <c r="I90" s="8" t="s">
        <v>299</v>
      </c>
      <c r="J90" s="8" t="s">
        <v>300</v>
      </c>
      <c r="K90" s="8" t="s">
        <v>250</v>
      </c>
      <c r="L90" s="1" t="s">
        <v>97</v>
      </c>
      <c r="M90" s="8" t="s">
        <v>395</v>
      </c>
      <c r="N90" s="1" t="s">
        <v>99</v>
      </c>
      <c r="O90" s="1">
        <v>0.0</v>
      </c>
      <c r="P90" s="1">
        <v>0.0</v>
      </c>
      <c r="Q90" s="1" t="s">
        <v>100</v>
      </c>
      <c r="R90" s="1" t="s">
        <v>101</v>
      </c>
      <c r="S90" s="8" t="s">
        <v>295</v>
      </c>
      <c r="T90" s="1" t="s">
        <v>100</v>
      </c>
      <c r="U90" s="1" t="s">
        <v>101</v>
      </c>
      <c r="V90" s="1" t="s">
        <v>308</v>
      </c>
      <c r="W90" s="1" t="str">
        <f t="shared" si="1"/>
        <v>Se acudio a la secundaria constitucion de 1917 a promover valores civico democraticos</v>
      </c>
      <c r="X90" s="7">
        <v>44519.0</v>
      </c>
      <c r="Y90" s="7">
        <v>44519.0</v>
      </c>
      <c r="Z90" s="1">
        <v>83.0</v>
      </c>
      <c r="AA90" s="1">
        <v>150.0</v>
      </c>
      <c r="AB90" s="1">
        <v>0.0</v>
      </c>
      <c r="AC90" s="7">
        <f t="shared" si="2"/>
        <v>44519</v>
      </c>
      <c r="AD90" s="9" t="s">
        <v>396</v>
      </c>
      <c r="AE90" s="1">
        <v>83.0</v>
      </c>
      <c r="AF90" s="9" t="s">
        <v>105</v>
      </c>
      <c r="AG90" s="1" t="s">
        <v>106</v>
      </c>
      <c r="AH90" s="7">
        <v>44658.0</v>
      </c>
      <c r="AI90" s="7">
        <v>44658.0</v>
      </c>
      <c r="AJ90" s="1" t="s">
        <v>111</v>
      </c>
    </row>
    <row r="91" ht="15.75" customHeight="1">
      <c r="A91" s="1">
        <v>2022.0</v>
      </c>
      <c r="B91" s="7">
        <v>44562.0</v>
      </c>
      <c r="C91" s="7">
        <v>44651.0</v>
      </c>
      <c r="D91" s="1" t="s">
        <v>90</v>
      </c>
      <c r="E91" s="8" t="s">
        <v>112</v>
      </c>
      <c r="F91" s="8" t="s">
        <v>277</v>
      </c>
      <c r="G91" s="8" t="s">
        <v>277</v>
      </c>
      <c r="H91" s="8" t="s">
        <v>290</v>
      </c>
      <c r="I91" s="8" t="s">
        <v>304</v>
      </c>
      <c r="J91" s="8" t="s">
        <v>305</v>
      </c>
      <c r="K91" s="8" t="s">
        <v>306</v>
      </c>
      <c r="L91" s="1" t="s">
        <v>97</v>
      </c>
      <c r="M91" s="8" t="s">
        <v>397</v>
      </c>
      <c r="N91" s="1" t="s">
        <v>99</v>
      </c>
      <c r="O91" s="1">
        <v>0.0</v>
      </c>
      <c r="P91" s="1">
        <v>0.0</v>
      </c>
      <c r="Q91" s="1" t="s">
        <v>100</v>
      </c>
      <c r="R91" s="1" t="s">
        <v>101</v>
      </c>
      <c r="S91" s="8" t="s">
        <v>295</v>
      </c>
      <c r="T91" s="1" t="s">
        <v>100</v>
      </c>
      <c r="U91" s="1" t="s">
        <v>101</v>
      </c>
      <c r="V91" s="1" t="s">
        <v>308</v>
      </c>
      <c r="W91" s="1" t="str">
        <f t="shared" si="1"/>
        <v>Se acudio a la escuela secundaria constitucion de 1917  a promover valores civico democraticos</v>
      </c>
      <c r="X91" s="7">
        <v>44519.0</v>
      </c>
      <c r="Y91" s="7">
        <v>44519.0</v>
      </c>
      <c r="Z91" s="1">
        <v>84.0</v>
      </c>
      <c r="AA91" s="1">
        <v>150.0</v>
      </c>
      <c r="AB91" s="1">
        <v>0.0</v>
      </c>
      <c r="AC91" s="7">
        <f t="shared" si="2"/>
        <v>44519</v>
      </c>
      <c r="AD91" s="9" t="s">
        <v>398</v>
      </c>
      <c r="AE91" s="1">
        <v>84.0</v>
      </c>
      <c r="AF91" s="9" t="s">
        <v>105</v>
      </c>
      <c r="AG91" s="1" t="s">
        <v>106</v>
      </c>
      <c r="AH91" s="7">
        <v>44658.0</v>
      </c>
      <c r="AI91" s="7">
        <v>44658.0</v>
      </c>
      <c r="AJ91" s="1" t="s">
        <v>111</v>
      </c>
    </row>
    <row r="92" ht="15.75" customHeight="1">
      <c r="A92" s="1">
        <v>2022.0</v>
      </c>
      <c r="B92" s="7">
        <v>44562.0</v>
      </c>
      <c r="C92" s="7">
        <v>44651.0</v>
      </c>
      <c r="D92" s="1" t="s">
        <v>90</v>
      </c>
      <c r="E92" s="8" t="s">
        <v>112</v>
      </c>
      <c r="F92" s="8" t="s">
        <v>277</v>
      </c>
      <c r="G92" s="8" t="s">
        <v>277</v>
      </c>
      <c r="H92" s="8" t="s">
        <v>290</v>
      </c>
      <c r="I92" s="8" t="s">
        <v>304</v>
      </c>
      <c r="J92" s="8" t="s">
        <v>305</v>
      </c>
      <c r="K92" s="8" t="s">
        <v>306</v>
      </c>
      <c r="L92" s="1" t="s">
        <v>97</v>
      </c>
      <c r="M92" s="8" t="s">
        <v>397</v>
      </c>
      <c r="N92" s="1" t="s">
        <v>99</v>
      </c>
      <c r="O92" s="1">
        <v>0.0</v>
      </c>
      <c r="P92" s="1">
        <v>0.0</v>
      </c>
      <c r="Q92" s="1" t="s">
        <v>100</v>
      </c>
      <c r="R92" s="1" t="s">
        <v>101</v>
      </c>
      <c r="S92" s="8" t="s">
        <v>295</v>
      </c>
      <c r="T92" s="1" t="s">
        <v>100</v>
      </c>
      <c r="U92" s="1" t="s">
        <v>101</v>
      </c>
      <c r="V92" s="1" t="s">
        <v>308</v>
      </c>
      <c r="W92" s="1" t="str">
        <f t="shared" si="1"/>
        <v>Se acudio a la escuela secundaria constitucion de 1917  a promover valores civico democraticos</v>
      </c>
      <c r="X92" s="7">
        <v>44522.0</v>
      </c>
      <c r="Y92" s="7">
        <v>44522.0</v>
      </c>
      <c r="Z92" s="1">
        <v>85.0</v>
      </c>
      <c r="AA92" s="1">
        <v>150.0</v>
      </c>
      <c r="AB92" s="1">
        <v>0.0</v>
      </c>
      <c r="AC92" s="7">
        <f t="shared" si="2"/>
        <v>44522</v>
      </c>
      <c r="AD92" s="9" t="s">
        <v>399</v>
      </c>
      <c r="AE92" s="1">
        <v>85.0</v>
      </c>
      <c r="AF92" s="9" t="s">
        <v>105</v>
      </c>
      <c r="AG92" s="1" t="s">
        <v>106</v>
      </c>
      <c r="AH92" s="7">
        <v>44658.0</v>
      </c>
      <c r="AI92" s="7">
        <v>44658.0</v>
      </c>
      <c r="AJ92" s="1" t="s">
        <v>111</v>
      </c>
    </row>
    <row r="93" ht="15.75" customHeight="1">
      <c r="A93" s="1">
        <v>2022.0</v>
      </c>
      <c r="B93" s="7">
        <v>44562.0</v>
      </c>
      <c r="C93" s="7">
        <v>44651.0</v>
      </c>
      <c r="D93" s="1" t="s">
        <v>90</v>
      </c>
      <c r="E93" s="8" t="s">
        <v>112</v>
      </c>
      <c r="F93" s="8" t="s">
        <v>144</v>
      </c>
      <c r="G93" s="8" t="s">
        <v>144</v>
      </c>
      <c r="H93" s="8" t="s">
        <v>298</v>
      </c>
      <c r="I93" s="8" t="s">
        <v>299</v>
      </c>
      <c r="J93" s="8" t="s">
        <v>300</v>
      </c>
      <c r="K93" s="8" t="s">
        <v>250</v>
      </c>
      <c r="L93" s="1" t="s">
        <v>97</v>
      </c>
      <c r="M93" s="8" t="s">
        <v>397</v>
      </c>
      <c r="N93" s="1" t="s">
        <v>99</v>
      </c>
      <c r="O93" s="1">
        <v>0.0</v>
      </c>
      <c r="P93" s="1">
        <v>0.0</v>
      </c>
      <c r="Q93" s="1" t="s">
        <v>100</v>
      </c>
      <c r="R93" s="1" t="s">
        <v>101</v>
      </c>
      <c r="S93" s="8" t="s">
        <v>295</v>
      </c>
      <c r="T93" s="1" t="s">
        <v>100</v>
      </c>
      <c r="U93" s="1" t="s">
        <v>101</v>
      </c>
      <c r="V93" s="1" t="s">
        <v>308</v>
      </c>
      <c r="W93" s="1" t="str">
        <f t="shared" si="1"/>
        <v>Se acudio a la escuela secundaria constitucion de 1917  a promover valores civico democraticos</v>
      </c>
      <c r="X93" s="7">
        <v>44522.0</v>
      </c>
      <c r="Y93" s="7">
        <v>44522.0</v>
      </c>
      <c r="Z93" s="1">
        <v>86.0</v>
      </c>
      <c r="AA93" s="1">
        <v>150.0</v>
      </c>
      <c r="AB93" s="1">
        <v>0.0</v>
      </c>
      <c r="AC93" s="7">
        <f t="shared" si="2"/>
        <v>44522</v>
      </c>
      <c r="AD93" s="9" t="s">
        <v>400</v>
      </c>
      <c r="AE93" s="1">
        <v>86.0</v>
      </c>
      <c r="AF93" s="9" t="s">
        <v>105</v>
      </c>
      <c r="AG93" s="1" t="s">
        <v>106</v>
      </c>
      <c r="AH93" s="7">
        <v>44658.0</v>
      </c>
      <c r="AI93" s="7">
        <v>44658.0</v>
      </c>
      <c r="AJ93" s="1" t="s">
        <v>111</v>
      </c>
    </row>
    <row r="94" ht="15.75" customHeight="1">
      <c r="A94" s="1">
        <v>2022.0</v>
      </c>
      <c r="B94" s="7">
        <v>44562.0</v>
      </c>
      <c r="C94" s="7">
        <v>44651.0</v>
      </c>
      <c r="D94" s="1" t="s">
        <v>90</v>
      </c>
      <c r="E94" s="8" t="s">
        <v>168</v>
      </c>
      <c r="F94" s="8" t="s">
        <v>169</v>
      </c>
      <c r="G94" s="8" t="s">
        <v>169</v>
      </c>
      <c r="H94" s="8" t="s">
        <v>170</v>
      </c>
      <c r="I94" s="8" t="s">
        <v>352</v>
      </c>
      <c r="J94" s="8" t="s">
        <v>353</v>
      </c>
      <c r="K94" s="8" t="s">
        <v>317</v>
      </c>
      <c r="L94" s="1" t="s">
        <v>97</v>
      </c>
      <c r="M94" s="8" t="s">
        <v>401</v>
      </c>
      <c r="N94" s="1" t="s">
        <v>99</v>
      </c>
      <c r="O94" s="1">
        <v>0.0</v>
      </c>
      <c r="P94" s="1">
        <v>0.0</v>
      </c>
      <c r="Q94" s="1" t="s">
        <v>100</v>
      </c>
      <c r="R94" s="1" t="s">
        <v>101</v>
      </c>
      <c r="S94" s="8" t="s">
        <v>101</v>
      </c>
      <c r="T94" s="1" t="s">
        <v>100</v>
      </c>
      <c r="U94" s="1" t="s">
        <v>338</v>
      </c>
      <c r="V94" s="1" t="s">
        <v>355</v>
      </c>
      <c r="W94" s="1" t="str">
        <f t="shared" si="1"/>
        <v>Recarga de TAG para asistir a la feria internacional del libro de guadalajara</v>
      </c>
      <c r="X94" s="7">
        <v>44532.0</v>
      </c>
      <c r="Y94" s="7">
        <v>44534.0</v>
      </c>
      <c r="Z94" s="1">
        <v>87.0</v>
      </c>
      <c r="AA94" s="1">
        <v>2000.0</v>
      </c>
      <c r="AB94" s="1">
        <v>0.0</v>
      </c>
      <c r="AC94" s="7">
        <f t="shared" si="2"/>
        <v>44534</v>
      </c>
      <c r="AE94" s="1">
        <v>87.0</v>
      </c>
      <c r="AF94" s="9" t="s">
        <v>105</v>
      </c>
      <c r="AG94" s="1" t="s">
        <v>106</v>
      </c>
      <c r="AH94" s="7">
        <v>44658.0</v>
      </c>
      <c r="AI94" s="7">
        <v>44658.0</v>
      </c>
      <c r="AJ94" s="1" t="s">
        <v>107</v>
      </c>
    </row>
    <row r="95" ht="15.75" customHeight="1">
      <c r="A95" s="1">
        <v>2022.0</v>
      </c>
      <c r="B95" s="7">
        <v>44562.0</v>
      </c>
      <c r="C95" s="7">
        <v>44651.0</v>
      </c>
      <c r="D95" s="1" t="s">
        <v>90</v>
      </c>
      <c r="E95" s="8" t="s">
        <v>112</v>
      </c>
      <c r="F95" s="8" t="s">
        <v>188</v>
      </c>
      <c r="G95" s="8" t="s">
        <v>188</v>
      </c>
      <c r="H95" s="8" t="s">
        <v>189</v>
      </c>
      <c r="I95" s="8" t="s">
        <v>190</v>
      </c>
      <c r="J95" s="8" t="s">
        <v>191</v>
      </c>
      <c r="K95" s="8" t="s">
        <v>192</v>
      </c>
      <c r="L95" s="1" t="s">
        <v>97</v>
      </c>
      <c r="M95" s="8" t="s">
        <v>402</v>
      </c>
      <c r="N95" s="1" t="s">
        <v>99</v>
      </c>
      <c r="O95" s="1">
        <v>0.0</v>
      </c>
      <c r="P95" s="1">
        <v>0.0</v>
      </c>
      <c r="Q95" s="1" t="s">
        <v>100</v>
      </c>
      <c r="R95" s="1" t="s">
        <v>101</v>
      </c>
      <c r="S95" s="8" t="s">
        <v>194</v>
      </c>
      <c r="T95" s="1" t="s">
        <v>100</v>
      </c>
      <c r="U95" s="1" t="s">
        <v>101</v>
      </c>
      <c r="V95" s="1" t="s">
        <v>101</v>
      </c>
      <c r="W95" s="1" t="str">
        <f t="shared" si="1"/>
        <v>Revision de la evaluacion de competencias SPEN con secretaria ejecutiva, entre otras actividades en edificio central del ieeg  </v>
      </c>
      <c r="X95" s="7">
        <v>44510.0</v>
      </c>
      <c r="Y95" s="7">
        <v>44510.0</v>
      </c>
      <c r="Z95" s="1">
        <v>88.0</v>
      </c>
      <c r="AA95" s="1">
        <f>198+250</f>
        <v>448</v>
      </c>
      <c r="AB95" s="1">
        <v>0.0</v>
      </c>
      <c r="AC95" s="7">
        <f t="shared" si="2"/>
        <v>44510</v>
      </c>
      <c r="AE95" s="1">
        <v>88.0</v>
      </c>
      <c r="AF95" s="9" t="s">
        <v>105</v>
      </c>
      <c r="AG95" s="1" t="s">
        <v>106</v>
      </c>
      <c r="AH95" s="7">
        <v>44658.0</v>
      </c>
      <c r="AI95" s="7">
        <v>44658.0</v>
      </c>
      <c r="AJ95" s="1" t="s">
        <v>107</v>
      </c>
    </row>
    <row r="96" ht="15.75" customHeight="1">
      <c r="A96" s="1">
        <v>2022.0</v>
      </c>
      <c r="B96" s="7">
        <v>44562.0</v>
      </c>
      <c r="C96" s="7">
        <v>44651.0</v>
      </c>
      <c r="D96" s="1" t="s">
        <v>90</v>
      </c>
      <c r="E96" s="8" t="s">
        <v>91</v>
      </c>
      <c r="F96" s="8" t="s">
        <v>92</v>
      </c>
      <c r="G96" s="8" t="s">
        <v>92</v>
      </c>
      <c r="H96" s="8" t="s">
        <v>189</v>
      </c>
      <c r="I96" s="8" t="s">
        <v>361</v>
      </c>
      <c r="J96" s="8" t="s">
        <v>362</v>
      </c>
      <c r="K96" s="8" t="s">
        <v>363</v>
      </c>
      <c r="L96" s="1" t="s">
        <v>97</v>
      </c>
      <c r="M96" s="8" t="s">
        <v>403</v>
      </c>
      <c r="N96" s="1" t="s">
        <v>99</v>
      </c>
      <c r="O96" s="1">
        <v>0.0</v>
      </c>
      <c r="P96" s="1">
        <v>0.0</v>
      </c>
      <c r="Q96" s="1" t="s">
        <v>100</v>
      </c>
      <c r="R96" s="1" t="s">
        <v>101</v>
      </c>
      <c r="S96" s="8" t="s">
        <v>194</v>
      </c>
      <c r="T96" s="1" t="s">
        <v>100</v>
      </c>
      <c r="U96" s="1" t="s">
        <v>101</v>
      </c>
      <c r="V96" s="1" t="s">
        <v>101</v>
      </c>
      <c r="W96" s="1" t="str">
        <f t="shared" si="1"/>
        <v>Revision de la evaluacion de competencias SPEN con secretaria ejecutiva</v>
      </c>
      <c r="X96" s="7">
        <v>44510.0</v>
      </c>
      <c r="Y96" s="7">
        <v>44510.0</v>
      </c>
      <c r="Z96" s="1">
        <v>89.0</v>
      </c>
      <c r="AA96" s="1">
        <v>296.99</v>
      </c>
      <c r="AB96" s="1">
        <v>0.0</v>
      </c>
      <c r="AC96" s="7">
        <f t="shared" si="2"/>
        <v>44510</v>
      </c>
      <c r="AD96" s="9" t="s">
        <v>404</v>
      </c>
      <c r="AE96" s="1">
        <v>89.0</v>
      </c>
      <c r="AF96" s="9" t="s">
        <v>105</v>
      </c>
      <c r="AG96" s="1" t="s">
        <v>106</v>
      </c>
      <c r="AH96" s="7">
        <v>44658.0</v>
      </c>
      <c r="AI96" s="7">
        <v>44658.0</v>
      </c>
      <c r="AJ96" s="1" t="s">
        <v>405</v>
      </c>
    </row>
    <row r="97" ht="15.75" customHeight="1">
      <c r="A97" s="1">
        <v>2022.0</v>
      </c>
      <c r="B97" s="7">
        <v>44562.0</v>
      </c>
      <c r="C97" s="7">
        <v>44651.0</v>
      </c>
      <c r="D97" s="1" t="s">
        <v>90</v>
      </c>
      <c r="E97" s="8" t="s">
        <v>112</v>
      </c>
      <c r="F97" s="8" t="s">
        <v>188</v>
      </c>
      <c r="G97" s="8" t="s">
        <v>188</v>
      </c>
      <c r="H97" s="8" t="s">
        <v>189</v>
      </c>
      <c r="I97" s="8" t="s">
        <v>190</v>
      </c>
      <c r="J97" s="8" t="s">
        <v>191</v>
      </c>
      <c r="K97" s="8" t="s">
        <v>192</v>
      </c>
      <c r="L97" s="1" t="s">
        <v>97</v>
      </c>
      <c r="M97" s="8" t="s">
        <v>406</v>
      </c>
      <c r="N97" s="1" t="s">
        <v>99</v>
      </c>
      <c r="O97" s="1">
        <v>0.0</v>
      </c>
      <c r="P97" s="1">
        <v>0.0</v>
      </c>
      <c r="Q97" s="1" t="s">
        <v>100</v>
      </c>
      <c r="R97" s="1" t="s">
        <v>101</v>
      </c>
      <c r="S97" s="8" t="s">
        <v>194</v>
      </c>
      <c r="T97" s="1" t="s">
        <v>100</v>
      </c>
      <c r="U97" s="1" t="s">
        <v>101</v>
      </c>
      <c r="V97" s="1" t="s">
        <v>101</v>
      </c>
      <c r="W97" s="1" t="str">
        <f t="shared" si="1"/>
        <v>Entrega comprobacion del fondo revolvente de la JER</v>
      </c>
      <c r="X97" s="7">
        <v>44512.0</v>
      </c>
      <c r="Y97" s="7">
        <v>44512.0</v>
      </c>
      <c r="Z97" s="1">
        <v>90.0</v>
      </c>
      <c r="AA97" s="1">
        <v>150.0</v>
      </c>
      <c r="AB97" s="1">
        <v>0.0</v>
      </c>
      <c r="AC97" s="7">
        <f t="shared" si="2"/>
        <v>44512</v>
      </c>
      <c r="AD97" s="9" t="s">
        <v>407</v>
      </c>
      <c r="AE97" s="1">
        <v>90.0</v>
      </c>
      <c r="AF97" s="9" t="s">
        <v>105</v>
      </c>
      <c r="AG97" s="1" t="s">
        <v>106</v>
      </c>
      <c r="AH97" s="7">
        <v>44658.0</v>
      </c>
      <c r="AI97" s="7">
        <v>44658.0</v>
      </c>
      <c r="AJ97" s="1" t="s">
        <v>111</v>
      </c>
    </row>
    <row r="98" ht="15.75" customHeight="1">
      <c r="A98" s="1">
        <v>2022.0</v>
      </c>
      <c r="B98" s="7">
        <v>44562.0</v>
      </c>
      <c r="C98" s="7">
        <v>44651.0</v>
      </c>
      <c r="D98" s="1" t="s">
        <v>90</v>
      </c>
      <c r="E98" s="8" t="s">
        <v>112</v>
      </c>
      <c r="F98" s="8" t="s">
        <v>200</v>
      </c>
      <c r="G98" s="8" t="s">
        <v>200</v>
      </c>
      <c r="H98" s="8" t="s">
        <v>189</v>
      </c>
      <c r="I98" s="8" t="s">
        <v>201</v>
      </c>
      <c r="J98" s="8" t="s">
        <v>202</v>
      </c>
      <c r="K98" s="8" t="s">
        <v>203</v>
      </c>
      <c r="L98" s="1" t="s">
        <v>97</v>
      </c>
      <c r="M98" s="8" t="s">
        <v>408</v>
      </c>
      <c r="N98" s="1" t="s">
        <v>99</v>
      </c>
      <c r="O98" s="1">
        <v>0.0</v>
      </c>
      <c r="P98" s="1">
        <v>0.0</v>
      </c>
      <c r="Q98" s="1" t="s">
        <v>100</v>
      </c>
      <c r="R98" s="1" t="s">
        <v>101</v>
      </c>
      <c r="S98" s="8" t="s">
        <v>194</v>
      </c>
      <c r="T98" s="1" t="s">
        <v>100</v>
      </c>
      <c r="U98" s="1" t="s">
        <v>101</v>
      </c>
      <c r="V98" s="1" t="s">
        <v>101</v>
      </c>
      <c r="W98" s="1" t="str">
        <f t="shared" si="1"/>
        <v>Toma de medidas para confeccion de uniformes institucionales</v>
      </c>
      <c r="X98" s="7">
        <v>44516.0</v>
      </c>
      <c r="Y98" s="7">
        <v>44516.0</v>
      </c>
      <c r="Z98" s="1">
        <v>91.0</v>
      </c>
      <c r="AA98" s="1">
        <v>150.0</v>
      </c>
      <c r="AB98" s="1">
        <v>0.0</v>
      </c>
      <c r="AC98" s="7">
        <f t="shared" si="2"/>
        <v>44516</v>
      </c>
      <c r="AD98" s="9" t="s">
        <v>409</v>
      </c>
      <c r="AE98" s="1">
        <v>91.0</v>
      </c>
      <c r="AF98" s="9" t="s">
        <v>105</v>
      </c>
      <c r="AG98" s="1" t="s">
        <v>106</v>
      </c>
      <c r="AH98" s="7">
        <v>44658.0</v>
      </c>
      <c r="AI98" s="7">
        <v>44658.0</v>
      </c>
      <c r="AJ98" s="1" t="s">
        <v>111</v>
      </c>
    </row>
    <row r="99" ht="15.75" customHeight="1">
      <c r="A99" s="1">
        <v>2022.0</v>
      </c>
      <c r="B99" s="7">
        <v>44562.0</v>
      </c>
      <c r="C99" s="7">
        <v>44651.0</v>
      </c>
      <c r="D99" s="1" t="s">
        <v>90</v>
      </c>
      <c r="E99" s="8" t="s">
        <v>112</v>
      </c>
      <c r="F99" s="8" t="s">
        <v>188</v>
      </c>
      <c r="G99" s="8" t="s">
        <v>188</v>
      </c>
      <c r="H99" s="8" t="s">
        <v>189</v>
      </c>
      <c r="I99" s="8" t="s">
        <v>190</v>
      </c>
      <c r="J99" s="8" t="s">
        <v>191</v>
      </c>
      <c r="K99" s="8" t="s">
        <v>192</v>
      </c>
      <c r="L99" s="1" t="s">
        <v>97</v>
      </c>
      <c r="M99" s="8" t="s">
        <v>410</v>
      </c>
      <c r="N99" s="1" t="s">
        <v>99</v>
      </c>
      <c r="O99" s="1">
        <v>0.0</v>
      </c>
      <c r="P99" s="1">
        <v>0.0</v>
      </c>
      <c r="Q99" s="1" t="s">
        <v>100</v>
      </c>
      <c r="R99" s="1" t="s">
        <v>101</v>
      </c>
      <c r="S99" s="8" t="s">
        <v>194</v>
      </c>
      <c r="T99" s="1" t="s">
        <v>100</v>
      </c>
      <c r="U99" s="1" t="s">
        <v>101</v>
      </c>
      <c r="V99" s="1" t="s">
        <v>101</v>
      </c>
      <c r="W99" s="1" t="str">
        <f t="shared" si="1"/>
        <v>Recibir materiales para actividad de educacion civica mundo nix y recibir requisiciones de insumos para la jer</v>
      </c>
      <c r="X99" s="7">
        <v>44516.0</v>
      </c>
      <c r="Y99" s="7">
        <v>44516.0</v>
      </c>
      <c r="Z99" s="1">
        <v>92.0</v>
      </c>
      <c r="AA99" s="1">
        <v>150.0</v>
      </c>
      <c r="AB99" s="1">
        <v>0.0</v>
      </c>
      <c r="AC99" s="7">
        <f t="shared" si="2"/>
        <v>44516</v>
      </c>
      <c r="AD99" s="9" t="s">
        <v>411</v>
      </c>
      <c r="AE99" s="1">
        <v>92.0</v>
      </c>
      <c r="AF99" s="9" t="s">
        <v>105</v>
      </c>
      <c r="AG99" s="1" t="s">
        <v>106</v>
      </c>
      <c r="AH99" s="7">
        <v>44658.0</v>
      </c>
      <c r="AI99" s="7">
        <v>44658.0</v>
      </c>
      <c r="AJ99" s="1" t="s">
        <v>111</v>
      </c>
    </row>
    <row r="100" ht="15.75" customHeight="1">
      <c r="A100" s="1">
        <v>2022.0</v>
      </c>
      <c r="B100" s="7">
        <v>44562.0</v>
      </c>
      <c r="C100" s="7">
        <v>44651.0</v>
      </c>
      <c r="D100" s="1" t="s">
        <v>90</v>
      </c>
      <c r="E100" s="8" t="s">
        <v>112</v>
      </c>
      <c r="F100" s="8" t="s">
        <v>151</v>
      </c>
      <c r="G100" s="8" t="s">
        <v>151</v>
      </c>
      <c r="H100" s="8" t="s">
        <v>189</v>
      </c>
      <c r="I100" s="8" t="s">
        <v>365</v>
      </c>
      <c r="J100" s="8" t="s">
        <v>366</v>
      </c>
      <c r="K100" s="8" t="s">
        <v>367</v>
      </c>
      <c r="L100" s="1" t="s">
        <v>97</v>
      </c>
      <c r="M100" s="8" t="s">
        <v>412</v>
      </c>
      <c r="N100" s="1" t="s">
        <v>99</v>
      </c>
      <c r="O100" s="1">
        <v>0.0</v>
      </c>
      <c r="P100" s="1">
        <v>0.0</v>
      </c>
      <c r="Q100" s="1" t="s">
        <v>100</v>
      </c>
      <c r="R100" s="1" t="s">
        <v>101</v>
      </c>
      <c r="S100" s="8" t="s">
        <v>194</v>
      </c>
      <c r="T100" s="1" t="s">
        <v>100</v>
      </c>
      <c r="U100" s="1" t="s">
        <v>101</v>
      </c>
      <c r="V100" s="1" t="s">
        <v>380</v>
      </c>
      <c r="W100" s="1" t="str">
        <f t="shared" si="1"/>
        <v>Realizar actividades de republica escolar y entrega de acuerdos del consejo general del IEEG, en las presidencias municipales de la demarcacion </v>
      </c>
      <c r="X100" s="7">
        <v>44516.0</v>
      </c>
      <c r="Y100" s="7">
        <v>44516.0</v>
      </c>
      <c r="Z100" s="1">
        <v>93.0</v>
      </c>
      <c r="AA100" s="1">
        <v>150.0</v>
      </c>
      <c r="AB100" s="1">
        <v>0.0</v>
      </c>
      <c r="AC100" s="7">
        <f t="shared" si="2"/>
        <v>44516</v>
      </c>
      <c r="AD100" s="9" t="s">
        <v>413</v>
      </c>
      <c r="AE100" s="1">
        <v>93.0</v>
      </c>
      <c r="AF100" s="9" t="s">
        <v>105</v>
      </c>
      <c r="AG100" s="1" t="s">
        <v>106</v>
      </c>
      <c r="AH100" s="7">
        <v>44658.0</v>
      </c>
      <c r="AI100" s="7">
        <v>44658.0</v>
      </c>
      <c r="AJ100" s="1" t="s">
        <v>111</v>
      </c>
    </row>
    <row r="101" ht="15.75" customHeight="1">
      <c r="A101" s="1">
        <v>2022.0</v>
      </c>
      <c r="B101" s="7">
        <v>44562.0</v>
      </c>
      <c r="C101" s="7">
        <v>44651.0</v>
      </c>
      <c r="D101" s="1" t="s">
        <v>90</v>
      </c>
      <c r="E101" s="8" t="s">
        <v>112</v>
      </c>
      <c r="F101" s="8" t="s">
        <v>188</v>
      </c>
      <c r="G101" s="8" t="s">
        <v>188</v>
      </c>
      <c r="H101" s="8" t="s">
        <v>189</v>
      </c>
      <c r="I101" s="8" t="s">
        <v>190</v>
      </c>
      <c r="J101" s="8" t="s">
        <v>191</v>
      </c>
      <c r="K101" s="8" t="s">
        <v>192</v>
      </c>
      <c r="L101" s="1" t="s">
        <v>97</v>
      </c>
      <c r="M101" s="8" t="s">
        <v>414</v>
      </c>
      <c r="N101" s="1" t="s">
        <v>99</v>
      </c>
      <c r="O101" s="1">
        <v>0.0</v>
      </c>
      <c r="P101" s="1">
        <v>0.0</v>
      </c>
      <c r="Q101" s="1" t="s">
        <v>100</v>
      </c>
      <c r="R101" s="1" t="s">
        <v>101</v>
      </c>
      <c r="S101" s="8" t="s">
        <v>194</v>
      </c>
      <c r="T101" s="1" t="s">
        <v>100</v>
      </c>
      <c r="U101" s="1" t="s">
        <v>101</v>
      </c>
      <c r="V101" s="1" t="s">
        <v>101</v>
      </c>
      <c r="W101" s="1" t="str">
        <f t="shared" si="1"/>
        <v>Entrega de acuses de oficios remitidos por secretaria ejecutiva a las presidencias municiplaes de la demarcacion territorial que corresponde a esta jer</v>
      </c>
      <c r="X101" s="7">
        <v>44519.0</v>
      </c>
      <c r="Y101" s="7">
        <v>44519.0</v>
      </c>
      <c r="Z101" s="1">
        <v>94.0</v>
      </c>
      <c r="AA101" s="1">
        <v>150.0</v>
      </c>
      <c r="AB101" s="1">
        <v>0.0</v>
      </c>
      <c r="AC101" s="7">
        <f t="shared" si="2"/>
        <v>44519</v>
      </c>
      <c r="AD101" s="9" t="s">
        <v>415</v>
      </c>
      <c r="AE101" s="1">
        <v>94.0</v>
      </c>
      <c r="AF101" s="9" t="s">
        <v>105</v>
      </c>
      <c r="AG101" s="1" t="s">
        <v>106</v>
      </c>
      <c r="AH101" s="7">
        <v>44658.0</v>
      </c>
      <c r="AI101" s="7">
        <v>44658.0</v>
      </c>
      <c r="AJ101" s="1" t="s">
        <v>111</v>
      </c>
    </row>
    <row r="102" ht="15.75" customHeight="1">
      <c r="A102" s="1">
        <v>2022.0</v>
      </c>
      <c r="B102" s="7">
        <v>44562.0</v>
      </c>
      <c r="C102" s="7">
        <v>44651.0</v>
      </c>
      <c r="D102" s="1" t="s">
        <v>90</v>
      </c>
      <c r="E102" s="8" t="s">
        <v>112</v>
      </c>
      <c r="F102" s="8" t="s">
        <v>126</v>
      </c>
      <c r="G102" s="8" t="s">
        <v>126</v>
      </c>
      <c r="H102" s="8" t="s">
        <v>416</v>
      </c>
      <c r="I102" s="8" t="s">
        <v>417</v>
      </c>
      <c r="J102" s="8" t="s">
        <v>317</v>
      </c>
      <c r="K102" s="8" t="s">
        <v>147</v>
      </c>
      <c r="L102" s="1" t="s">
        <v>97</v>
      </c>
      <c r="M102" s="8" t="s">
        <v>418</v>
      </c>
      <c r="N102" s="1" t="s">
        <v>99</v>
      </c>
      <c r="O102" s="1">
        <v>0.0</v>
      </c>
      <c r="P102" s="1">
        <v>0.0</v>
      </c>
      <c r="Q102" s="1" t="s">
        <v>100</v>
      </c>
      <c r="R102" s="1" t="s">
        <v>101</v>
      </c>
      <c r="S102" s="8" t="s">
        <v>419</v>
      </c>
      <c r="T102" s="1" t="s">
        <v>100</v>
      </c>
      <c r="U102" s="1" t="s">
        <v>101</v>
      </c>
      <c r="V102" s="1" t="s">
        <v>101</v>
      </c>
      <c r="W102" s="1" t="str">
        <f t="shared" si="1"/>
        <v>Remision de expediente de procedimiento especial sancionador al TEEG</v>
      </c>
      <c r="X102" s="7">
        <v>44503.0</v>
      </c>
      <c r="Y102" s="7">
        <v>44503.0</v>
      </c>
      <c r="Z102" s="1">
        <v>95.0</v>
      </c>
      <c r="AA102" s="1">
        <v>150.0</v>
      </c>
      <c r="AB102" s="1">
        <v>0.0</v>
      </c>
      <c r="AC102" s="7">
        <f t="shared" si="2"/>
        <v>44503</v>
      </c>
      <c r="AD102" s="9" t="s">
        <v>420</v>
      </c>
      <c r="AE102" s="1">
        <v>95.0</v>
      </c>
      <c r="AF102" s="9" t="s">
        <v>105</v>
      </c>
      <c r="AG102" s="1" t="s">
        <v>106</v>
      </c>
      <c r="AH102" s="7">
        <v>44658.0</v>
      </c>
      <c r="AI102" s="7">
        <v>44658.0</v>
      </c>
      <c r="AJ102" s="1" t="s">
        <v>111</v>
      </c>
    </row>
    <row r="103" ht="15.75" customHeight="1">
      <c r="A103" s="1">
        <v>2022.0</v>
      </c>
      <c r="B103" s="7">
        <v>44562.0</v>
      </c>
      <c r="C103" s="7">
        <v>44651.0</v>
      </c>
      <c r="D103" s="1" t="s">
        <v>90</v>
      </c>
      <c r="E103" s="8" t="s">
        <v>112</v>
      </c>
      <c r="F103" s="8" t="s">
        <v>126</v>
      </c>
      <c r="G103" s="8" t="s">
        <v>126</v>
      </c>
      <c r="H103" s="8" t="s">
        <v>416</v>
      </c>
      <c r="I103" s="8" t="s">
        <v>417</v>
      </c>
      <c r="J103" s="8" t="s">
        <v>317</v>
      </c>
      <c r="K103" s="8" t="s">
        <v>147</v>
      </c>
      <c r="L103" s="1" t="s">
        <v>97</v>
      </c>
      <c r="M103" s="8" t="s">
        <v>421</v>
      </c>
      <c r="N103" s="1" t="s">
        <v>99</v>
      </c>
      <c r="O103" s="1">
        <v>0.0</v>
      </c>
      <c r="P103" s="1">
        <v>0.0</v>
      </c>
      <c r="Q103" s="1" t="s">
        <v>100</v>
      </c>
      <c r="R103" s="1" t="s">
        <v>101</v>
      </c>
      <c r="S103" s="8" t="s">
        <v>419</v>
      </c>
      <c r="T103" s="1" t="s">
        <v>100</v>
      </c>
      <c r="U103" s="1" t="s">
        <v>101</v>
      </c>
      <c r="V103" s="1" t="s">
        <v>138</v>
      </c>
      <c r="W103" s="1" t="str">
        <f t="shared" si="1"/>
        <v>Notificacion de procedimiento especial sancionador 01/2021-PES-CMSD</v>
      </c>
      <c r="X103" s="7">
        <v>44517.0</v>
      </c>
      <c r="Y103" s="7">
        <v>44517.0</v>
      </c>
      <c r="Z103" s="1">
        <v>96.0</v>
      </c>
      <c r="AA103" s="1">
        <v>150.0</v>
      </c>
      <c r="AB103" s="1">
        <v>0.0</v>
      </c>
      <c r="AC103" s="7">
        <f t="shared" si="2"/>
        <v>44517</v>
      </c>
      <c r="AD103" s="9" t="s">
        <v>422</v>
      </c>
      <c r="AE103" s="1">
        <v>96.0</v>
      </c>
      <c r="AF103" s="9" t="s">
        <v>105</v>
      </c>
      <c r="AG103" s="1" t="s">
        <v>106</v>
      </c>
      <c r="AH103" s="7">
        <v>44658.0</v>
      </c>
      <c r="AI103" s="7">
        <v>44658.0</v>
      </c>
      <c r="AJ103" s="1" t="s">
        <v>111</v>
      </c>
    </row>
    <row r="104" ht="15.75" customHeight="1">
      <c r="A104" s="1">
        <v>2022.0</v>
      </c>
      <c r="B104" s="7">
        <v>44562.0</v>
      </c>
      <c r="C104" s="7">
        <v>44651.0</v>
      </c>
      <c r="D104" s="1" t="s">
        <v>90</v>
      </c>
      <c r="E104" s="8" t="s">
        <v>112</v>
      </c>
      <c r="F104" s="8" t="s">
        <v>126</v>
      </c>
      <c r="G104" s="8" t="s">
        <v>126</v>
      </c>
      <c r="H104" s="8" t="s">
        <v>416</v>
      </c>
      <c r="I104" s="8" t="s">
        <v>417</v>
      </c>
      <c r="J104" s="8" t="s">
        <v>317</v>
      </c>
      <c r="K104" s="8" t="s">
        <v>147</v>
      </c>
      <c r="L104" s="1" t="s">
        <v>97</v>
      </c>
      <c r="M104" s="8" t="s">
        <v>423</v>
      </c>
      <c r="N104" s="1" t="s">
        <v>99</v>
      </c>
      <c r="O104" s="1">
        <v>0.0</v>
      </c>
      <c r="P104" s="1">
        <v>0.0</v>
      </c>
      <c r="Q104" s="1" t="s">
        <v>100</v>
      </c>
      <c r="R104" s="1" t="s">
        <v>101</v>
      </c>
      <c r="S104" s="8" t="s">
        <v>419</v>
      </c>
      <c r="T104" s="1" t="s">
        <v>100</v>
      </c>
      <c r="U104" s="1" t="s">
        <v>101</v>
      </c>
      <c r="V104" s="1" t="s">
        <v>101</v>
      </c>
      <c r="W104" s="1" t="str">
        <f t="shared" si="1"/>
        <v>Peajes para efectuar entrega de expedientes </v>
      </c>
      <c r="X104" s="7">
        <v>44517.0</v>
      </c>
      <c r="Y104" s="7">
        <v>44517.0</v>
      </c>
      <c r="Z104" s="1">
        <v>97.0</v>
      </c>
      <c r="AA104" s="1">
        <f>33+18</f>
        <v>51</v>
      </c>
      <c r="AB104" s="1">
        <v>0.0</v>
      </c>
      <c r="AC104" s="7">
        <f t="shared" si="2"/>
        <v>44517</v>
      </c>
      <c r="AE104" s="1">
        <v>97.0</v>
      </c>
      <c r="AF104" s="9" t="s">
        <v>105</v>
      </c>
      <c r="AG104" s="1" t="s">
        <v>106</v>
      </c>
      <c r="AH104" s="7">
        <v>44658.0</v>
      </c>
      <c r="AI104" s="7">
        <v>44658.0</v>
      </c>
      <c r="AJ104" s="1" t="s">
        <v>107</v>
      </c>
    </row>
    <row r="105" ht="15.75" customHeight="1">
      <c r="A105" s="1">
        <v>2022.0</v>
      </c>
      <c r="B105" s="7">
        <v>44562.0</v>
      </c>
      <c r="C105" s="7">
        <v>44651.0</v>
      </c>
      <c r="D105" s="1" t="s">
        <v>90</v>
      </c>
      <c r="E105" s="8" t="s">
        <v>112</v>
      </c>
      <c r="F105" s="8" t="s">
        <v>240</v>
      </c>
      <c r="G105" s="8" t="s">
        <v>240</v>
      </c>
      <c r="H105" s="8" t="s">
        <v>241</v>
      </c>
      <c r="I105" s="8" t="s">
        <v>129</v>
      </c>
      <c r="J105" s="8" t="s">
        <v>242</v>
      </c>
      <c r="K105" s="8" t="s">
        <v>243</v>
      </c>
      <c r="L105" s="1" t="s">
        <v>97</v>
      </c>
      <c r="M105" s="8" t="s">
        <v>424</v>
      </c>
      <c r="N105" s="1" t="s">
        <v>99</v>
      </c>
      <c r="O105" s="1">
        <v>0.0</v>
      </c>
      <c r="P105" s="1">
        <v>0.0</v>
      </c>
      <c r="Q105" s="1" t="s">
        <v>100</v>
      </c>
      <c r="R105" s="1" t="s">
        <v>101</v>
      </c>
      <c r="S105" s="8" t="s">
        <v>101</v>
      </c>
      <c r="T105" s="1" t="s">
        <v>100</v>
      </c>
      <c r="U105" s="1" t="s">
        <v>101</v>
      </c>
      <c r="V105" s="1" t="s">
        <v>419</v>
      </c>
      <c r="W105" s="1" t="str">
        <f t="shared" si="1"/>
        <v>Visita  a las jer del ieeg para la instalacion y configuracion de checadores </v>
      </c>
      <c r="X105" s="7">
        <v>44516.0</v>
      </c>
      <c r="Y105" s="7">
        <v>44523.0</v>
      </c>
      <c r="Z105" s="1">
        <v>98.0</v>
      </c>
      <c r="AA105" s="1">
        <v>600.0</v>
      </c>
      <c r="AB105" s="1">
        <v>0.0</v>
      </c>
      <c r="AC105" s="7">
        <f t="shared" si="2"/>
        <v>44523</v>
      </c>
      <c r="AD105" s="9" t="s">
        <v>425</v>
      </c>
      <c r="AE105" s="1">
        <v>98.0</v>
      </c>
      <c r="AF105" s="9" t="s">
        <v>105</v>
      </c>
      <c r="AG105" s="1" t="s">
        <v>106</v>
      </c>
      <c r="AH105" s="7">
        <v>44658.0</v>
      </c>
      <c r="AI105" s="7">
        <v>44658.0</v>
      </c>
      <c r="AJ105" s="1" t="s">
        <v>111</v>
      </c>
    </row>
    <row r="106" ht="15.75" customHeight="1">
      <c r="A106" s="1">
        <v>2022.0</v>
      </c>
      <c r="B106" s="7">
        <v>44562.0</v>
      </c>
      <c r="C106" s="7">
        <v>44651.0</v>
      </c>
      <c r="D106" s="1" t="s">
        <v>90</v>
      </c>
      <c r="E106" s="8" t="s">
        <v>168</v>
      </c>
      <c r="F106" s="8" t="s">
        <v>169</v>
      </c>
      <c r="G106" s="8" t="s">
        <v>169</v>
      </c>
      <c r="H106" s="8" t="s">
        <v>170</v>
      </c>
      <c r="I106" s="8" t="s">
        <v>341</v>
      </c>
      <c r="J106" s="8" t="s">
        <v>426</v>
      </c>
      <c r="K106" s="8" t="s">
        <v>178</v>
      </c>
      <c r="L106" s="1" t="s">
        <v>97</v>
      </c>
      <c r="M106" s="8" t="s">
        <v>427</v>
      </c>
      <c r="N106" s="1" t="s">
        <v>99</v>
      </c>
      <c r="O106" s="1">
        <v>0.0</v>
      </c>
      <c r="P106" s="1">
        <v>0.0</v>
      </c>
      <c r="Q106" s="1" t="s">
        <v>100</v>
      </c>
      <c r="R106" s="1" t="s">
        <v>101</v>
      </c>
      <c r="S106" s="8" t="s">
        <v>101</v>
      </c>
      <c r="T106" s="1" t="s">
        <v>100</v>
      </c>
      <c r="U106" s="1" t="s">
        <v>338</v>
      </c>
      <c r="V106" s="1" t="s">
        <v>339</v>
      </c>
      <c r="W106" s="1" t="str">
        <f t="shared" si="1"/>
        <v>visita de observacion a la jornada electoral de la eleccion extraoordinaria tlaquepaque</v>
      </c>
      <c r="X106" s="7">
        <v>44519.0</v>
      </c>
      <c r="Y106" s="7">
        <v>44522.0</v>
      </c>
      <c r="Z106" s="1">
        <v>99.0</v>
      </c>
      <c r="AA106" s="1">
        <f>1096+33</f>
        <v>1129</v>
      </c>
      <c r="AB106" s="1">
        <v>0.0</v>
      </c>
      <c r="AC106" s="7">
        <f t="shared" si="2"/>
        <v>44522</v>
      </c>
      <c r="AE106" s="1">
        <v>99.0</v>
      </c>
      <c r="AF106" s="9" t="s">
        <v>105</v>
      </c>
      <c r="AG106" s="1" t="s">
        <v>106</v>
      </c>
      <c r="AH106" s="7">
        <v>44658.0</v>
      </c>
      <c r="AI106" s="7">
        <v>44658.0</v>
      </c>
      <c r="AJ106" s="1" t="s">
        <v>107</v>
      </c>
    </row>
    <row r="107" ht="15.75" customHeight="1">
      <c r="A107" s="1">
        <v>2022.0</v>
      </c>
      <c r="B107" s="7">
        <v>44562.0</v>
      </c>
      <c r="C107" s="7">
        <v>44651.0</v>
      </c>
      <c r="D107" s="1" t="s">
        <v>90</v>
      </c>
      <c r="E107" s="8" t="s">
        <v>168</v>
      </c>
      <c r="F107" s="8" t="s">
        <v>169</v>
      </c>
      <c r="G107" s="8" t="s">
        <v>169</v>
      </c>
      <c r="H107" s="8" t="s">
        <v>170</v>
      </c>
      <c r="I107" s="8" t="s">
        <v>341</v>
      </c>
      <c r="J107" s="8" t="s">
        <v>426</v>
      </c>
      <c r="K107" s="8" t="s">
        <v>178</v>
      </c>
      <c r="L107" s="1" t="s">
        <v>97</v>
      </c>
      <c r="M107" s="8" t="s">
        <v>427</v>
      </c>
      <c r="N107" s="1" t="s">
        <v>99</v>
      </c>
      <c r="O107" s="1">
        <v>0.0</v>
      </c>
      <c r="P107" s="1">
        <v>0.0</v>
      </c>
      <c r="Q107" s="1" t="s">
        <v>100</v>
      </c>
      <c r="R107" s="1" t="s">
        <v>101</v>
      </c>
      <c r="S107" s="8" t="s">
        <v>101</v>
      </c>
      <c r="T107" s="1" t="s">
        <v>100</v>
      </c>
      <c r="U107" s="1" t="s">
        <v>338</v>
      </c>
      <c r="V107" s="1" t="s">
        <v>339</v>
      </c>
      <c r="W107" s="1" t="str">
        <f t="shared" si="1"/>
        <v>visita de observacion a la jornada electoral de la eleccion extraoordinaria tlaquepaque</v>
      </c>
      <c r="X107" s="7">
        <v>44519.0</v>
      </c>
      <c r="Y107" s="7">
        <v>44522.0</v>
      </c>
      <c r="Z107" s="1">
        <v>100.0</v>
      </c>
      <c r="AA107" s="1">
        <v>875.58</v>
      </c>
      <c r="AB107" s="1">
        <v>0.0</v>
      </c>
      <c r="AC107" s="7">
        <f t="shared" si="2"/>
        <v>44522</v>
      </c>
      <c r="AE107" s="1">
        <v>100.0</v>
      </c>
      <c r="AF107" s="9" t="s">
        <v>105</v>
      </c>
      <c r="AG107" s="1" t="s">
        <v>106</v>
      </c>
      <c r="AH107" s="7">
        <v>44658.0</v>
      </c>
      <c r="AI107" s="7">
        <v>44658.0</v>
      </c>
      <c r="AJ107" s="1" t="s">
        <v>107</v>
      </c>
    </row>
    <row r="108" ht="15.75" customHeight="1">
      <c r="A108" s="1">
        <v>2022.0</v>
      </c>
      <c r="B108" s="7">
        <v>44562.0</v>
      </c>
      <c r="C108" s="7">
        <v>44651.0</v>
      </c>
      <c r="D108" s="1" t="s">
        <v>90</v>
      </c>
      <c r="E108" s="8" t="s">
        <v>168</v>
      </c>
      <c r="F108" s="8" t="s">
        <v>428</v>
      </c>
      <c r="G108" s="8" t="s">
        <v>429</v>
      </c>
      <c r="H108" s="8" t="s">
        <v>429</v>
      </c>
      <c r="I108" s="8" t="s">
        <v>430</v>
      </c>
      <c r="J108" s="8" t="s">
        <v>431</v>
      </c>
      <c r="K108" s="8" t="s">
        <v>432</v>
      </c>
      <c r="L108" s="1" t="s">
        <v>97</v>
      </c>
      <c r="M108" s="8" t="s">
        <v>433</v>
      </c>
      <c r="N108" s="1" t="s">
        <v>99</v>
      </c>
      <c r="O108" s="1">
        <v>0.0</v>
      </c>
      <c r="P108" s="1">
        <v>0.0</v>
      </c>
      <c r="Q108" s="1" t="s">
        <v>100</v>
      </c>
      <c r="R108" s="1" t="s">
        <v>101</v>
      </c>
      <c r="S108" s="8" t="s">
        <v>101</v>
      </c>
      <c r="T108" s="1" t="s">
        <v>100</v>
      </c>
      <c r="U108" s="1" t="s">
        <v>338</v>
      </c>
      <c r="V108" s="1" t="s">
        <v>355</v>
      </c>
      <c r="W108" s="1" t="str">
        <f t="shared" si="1"/>
        <v>Asistir a la presentacion del libro la reeleccion en mexico, el nuevo reto democrativo en la ciudad de guadalajara el dia domingo 28 de febrero</v>
      </c>
      <c r="X108" s="7">
        <v>44528.0</v>
      </c>
      <c r="Y108" s="7">
        <v>44528.0</v>
      </c>
      <c r="Z108" s="1">
        <v>101.0</v>
      </c>
      <c r="AA108" s="1">
        <v>1700.0</v>
      </c>
      <c r="AB108" s="1">
        <v>0.0</v>
      </c>
      <c r="AC108" s="7">
        <f t="shared" si="2"/>
        <v>44528</v>
      </c>
      <c r="AE108" s="1">
        <v>101.0</v>
      </c>
      <c r="AF108" s="9" t="s">
        <v>105</v>
      </c>
      <c r="AG108" s="1" t="s">
        <v>106</v>
      </c>
      <c r="AH108" s="7">
        <v>44658.0</v>
      </c>
      <c r="AI108" s="7">
        <v>44658.0</v>
      </c>
      <c r="AJ108" s="1" t="s">
        <v>107</v>
      </c>
    </row>
    <row r="109" ht="15.75" customHeight="1">
      <c r="A109" s="1">
        <v>2022.0</v>
      </c>
      <c r="B109" s="7">
        <v>44562.0</v>
      </c>
      <c r="C109" s="7">
        <v>44651.0</v>
      </c>
      <c r="D109" s="1" t="s">
        <v>90</v>
      </c>
      <c r="E109" s="8" t="s">
        <v>168</v>
      </c>
      <c r="F109" s="8" t="s">
        <v>169</v>
      </c>
      <c r="G109" s="8" t="s">
        <v>169</v>
      </c>
      <c r="H109" s="8" t="s">
        <v>170</v>
      </c>
      <c r="I109" s="8" t="s">
        <v>171</v>
      </c>
      <c r="J109" s="8" t="s">
        <v>172</v>
      </c>
      <c r="K109" s="8"/>
      <c r="L109" s="1" t="s">
        <v>97</v>
      </c>
      <c r="M109" s="8" t="s">
        <v>434</v>
      </c>
      <c r="N109" s="1" t="s">
        <v>99</v>
      </c>
      <c r="O109" s="1">
        <v>0.0</v>
      </c>
      <c r="P109" s="1">
        <v>0.0</v>
      </c>
      <c r="Q109" s="1" t="s">
        <v>100</v>
      </c>
      <c r="R109" s="1" t="s">
        <v>101</v>
      </c>
      <c r="S109" s="8" t="s">
        <v>101</v>
      </c>
      <c r="T109" s="1" t="s">
        <v>100</v>
      </c>
      <c r="U109" s="1" t="s">
        <v>435</v>
      </c>
      <c r="V109" s="1" t="s">
        <v>436</v>
      </c>
      <c r="W109" s="1" t="str">
        <f t="shared" si="1"/>
        <v>Asistencia y participacion en XXXII congreso internacional de estudios electorales en la ciudad de chetumal quintana roo</v>
      </c>
      <c r="X109" s="7">
        <v>44481.0</v>
      </c>
      <c r="Y109" s="7">
        <v>44488.0</v>
      </c>
      <c r="Z109" s="1">
        <v>102.0</v>
      </c>
      <c r="AA109" s="1">
        <f>4449.36+2200+1100+850+85+504.66+793</f>
        <v>9982.02</v>
      </c>
      <c r="AB109" s="1">
        <f>4276.68</f>
        <v>4276.68</v>
      </c>
      <c r="AC109" s="7">
        <f t="shared" si="2"/>
        <v>44488</v>
      </c>
      <c r="AD109" s="9" t="s">
        <v>437</v>
      </c>
      <c r="AE109" s="1">
        <v>102.0</v>
      </c>
      <c r="AF109" s="9" t="s">
        <v>105</v>
      </c>
      <c r="AG109" s="1" t="s">
        <v>106</v>
      </c>
      <c r="AH109" s="7">
        <v>44658.0</v>
      </c>
      <c r="AI109" s="7">
        <v>44658.0</v>
      </c>
      <c r="AJ109" s="1" t="s">
        <v>438</v>
      </c>
    </row>
    <row r="110" ht="15.75" customHeight="1">
      <c r="A110" s="1">
        <v>2022.0</v>
      </c>
      <c r="B110" s="7">
        <v>44562.0</v>
      </c>
      <c r="C110" s="7">
        <v>44651.0</v>
      </c>
      <c r="D110" s="1" t="s">
        <v>90</v>
      </c>
      <c r="E110" s="8" t="s">
        <v>168</v>
      </c>
      <c r="F110" s="8" t="s">
        <v>169</v>
      </c>
      <c r="G110" s="8" t="s">
        <v>169</v>
      </c>
      <c r="H110" s="8" t="s">
        <v>170</v>
      </c>
      <c r="I110" s="8" t="s">
        <v>171</v>
      </c>
      <c r="J110" s="8" t="s">
        <v>172</v>
      </c>
      <c r="K110" s="8"/>
      <c r="L110" s="1" t="s">
        <v>97</v>
      </c>
      <c r="M110" s="8" t="s">
        <v>434</v>
      </c>
      <c r="N110" s="1" t="s">
        <v>99</v>
      </c>
      <c r="O110" s="1">
        <v>0.0</v>
      </c>
      <c r="P110" s="1">
        <v>0.0</v>
      </c>
      <c r="Q110" s="1" t="s">
        <v>100</v>
      </c>
      <c r="R110" s="1" t="s">
        <v>101</v>
      </c>
      <c r="S110" s="8" t="s">
        <v>101</v>
      </c>
      <c r="T110" s="1" t="s">
        <v>100</v>
      </c>
      <c r="U110" s="1" t="s">
        <v>435</v>
      </c>
      <c r="V110" s="1" t="s">
        <v>436</v>
      </c>
      <c r="W110" s="1" t="str">
        <f t="shared" si="1"/>
        <v>Asistencia y participacion en XXXII congreso internacional de estudios electorales en la ciudad de chetumal quintana roo</v>
      </c>
      <c r="X110" s="7">
        <v>44481.0</v>
      </c>
      <c r="Y110" s="7">
        <v>44488.0</v>
      </c>
      <c r="Z110" s="1">
        <v>103.0</v>
      </c>
      <c r="AA110" s="1">
        <v>1350.0</v>
      </c>
      <c r="AB110" s="1">
        <v>0.0</v>
      </c>
      <c r="AC110" s="7">
        <f t="shared" si="2"/>
        <v>44488</v>
      </c>
      <c r="AE110" s="1">
        <v>103.0</v>
      </c>
      <c r="AF110" s="9" t="s">
        <v>105</v>
      </c>
      <c r="AG110" s="1" t="s">
        <v>106</v>
      </c>
      <c r="AH110" s="7">
        <v>44658.0</v>
      </c>
      <c r="AI110" s="7">
        <v>44658.0</v>
      </c>
      <c r="AJ110" s="1" t="s">
        <v>107</v>
      </c>
    </row>
    <row r="111" ht="15.75" customHeight="1">
      <c r="A111" s="1">
        <v>2022.0</v>
      </c>
      <c r="B111" s="7">
        <v>44562.0</v>
      </c>
      <c r="C111" s="7">
        <v>44651.0</v>
      </c>
      <c r="D111" s="1" t="s">
        <v>90</v>
      </c>
      <c r="E111" s="8" t="s">
        <v>112</v>
      </c>
      <c r="F111" s="8" t="s">
        <v>439</v>
      </c>
      <c r="G111" s="8" t="s">
        <v>439</v>
      </c>
      <c r="H111" s="8" t="s">
        <v>440</v>
      </c>
      <c r="I111" s="8" t="s">
        <v>441</v>
      </c>
      <c r="J111" s="8" t="s">
        <v>148</v>
      </c>
      <c r="K111" s="8" t="s">
        <v>442</v>
      </c>
      <c r="L111" s="1" t="s">
        <v>97</v>
      </c>
      <c r="M111" s="8" t="s">
        <v>443</v>
      </c>
      <c r="N111" s="1" t="s">
        <v>99</v>
      </c>
      <c r="O111" s="1">
        <v>0.0</v>
      </c>
      <c r="P111" s="1">
        <v>0.0</v>
      </c>
      <c r="Q111" s="1" t="s">
        <v>100</v>
      </c>
      <c r="R111" s="1" t="s">
        <v>101</v>
      </c>
      <c r="S111" s="8" t="s">
        <v>101</v>
      </c>
      <c r="T111" s="1" t="s">
        <v>100</v>
      </c>
      <c r="U111" s="1" t="s">
        <v>435</v>
      </c>
      <c r="V111" s="1" t="s">
        <v>436</v>
      </c>
      <c r="W111" s="1" t="str">
        <f t="shared" si="1"/>
        <v>Cobertura fotografica de las actividades de los consejos durante el XXXII congreso internacional de estudios electorales</v>
      </c>
      <c r="X111" s="7">
        <v>44481.0</v>
      </c>
      <c r="Y111" s="7">
        <v>44484.0</v>
      </c>
      <c r="Z111" s="1">
        <v>104.0</v>
      </c>
      <c r="AA111" s="1">
        <v>1519.0</v>
      </c>
      <c r="AB111" s="1">
        <v>7699.98</v>
      </c>
      <c r="AC111" s="7">
        <f t="shared" si="2"/>
        <v>44484</v>
      </c>
      <c r="AD111" s="9" t="s">
        <v>444</v>
      </c>
      <c r="AE111" s="1">
        <v>104.0</v>
      </c>
      <c r="AF111" s="9" t="s">
        <v>105</v>
      </c>
      <c r="AG111" s="1" t="s">
        <v>106</v>
      </c>
      <c r="AH111" s="7">
        <v>44658.0</v>
      </c>
      <c r="AI111" s="7">
        <v>44658.0</v>
      </c>
      <c r="AJ111" s="1" t="s">
        <v>111</v>
      </c>
    </row>
    <row r="112" ht="15.75" customHeight="1">
      <c r="A112" s="1">
        <v>2022.0</v>
      </c>
      <c r="B112" s="7">
        <v>44562.0</v>
      </c>
      <c r="C112" s="7">
        <v>44651.0</v>
      </c>
      <c r="D112" s="1" t="s">
        <v>90</v>
      </c>
      <c r="E112" s="8" t="s">
        <v>168</v>
      </c>
      <c r="F112" s="8" t="s">
        <v>445</v>
      </c>
      <c r="G112" s="8" t="s">
        <v>445</v>
      </c>
      <c r="H112" s="8" t="s">
        <v>446</v>
      </c>
      <c r="I112" s="8" t="s">
        <v>447</v>
      </c>
      <c r="J112" s="8" t="s">
        <v>220</v>
      </c>
      <c r="K112" s="8" t="s">
        <v>448</v>
      </c>
      <c r="L112" s="1" t="s">
        <v>97</v>
      </c>
      <c r="M112" s="8" t="s">
        <v>449</v>
      </c>
      <c r="N112" s="1" t="s">
        <v>99</v>
      </c>
      <c r="O112" s="1">
        <v>0.0</v>
      </c>
      <c r="P112" s="1">
        <v>0.0</v>
      </c>
      <c r="Q112" s="1" t="s">
        <v>100</v>
      </c>
      <c r="R112" s="1" t="s">
        <v>101</v>
      </c>
      <c r="S112" s="8" t="s">
        <v>101</v>
      </c>
      <c r="T112" s="1" t="s">
        <v>100</v>
      </c>
      <c r="U112" s="1" t="s">
        <v>435</v>
      </c>
      <c r="V112" s="1" t="s">
        <v>436</v>
      </c>
      <c r="W112" s="1" t="str">
        <f t="shared" si="1"/>
        <v>Asistencia  al XXXII congreso internacional de estudios electorales en la ciudad de chetumal quintana roo</v>
      </c>
      <c r="X112" s="7">
        <v>44481.0</v>
      </c>
      <c r="Y112" s="7">
        <v>44484.0</v>
      </c>
      <c r="Z112" s="1">
        <v>105.0</v>
      </c>
      <c r="AA112" s="10">
        <v>3329.58</v>
      </c>
      <c r="AB112" s="1">
        <v>5630.04</v>
      </c>
      <c r="AC112" s="7">
        <f t="shared" si="2"/>
        <v>44484</v>
      </c>
      <c r="AD112" s="9" t="s">
        <v>450</v>
      </c>
      <c r="AE112" s="1">
        <v>105.0</v>
      </c>
      <c r="AF112" s="9" t="s">
        <v>105</v>
      </c>
      <c r="AG112" s="1" t="s">
        <v>106</v>
      </c>
      <c r="AH112" s="7">
        <v>44658.0</v>
      </c>
      <c r="AI112" s="7">
        <v>44658.0</v>
      </c>
      <c r="AJ112" s="1" t="s">
        <v>451</v>
      </c>
    </row>
    <row r="113" ht="15.75" customHeight="1">
      <c r="A113" s="1">
        <v>2022.0</v>
      </c>
      <c r="B113" s="7">
        <v>44562.0</v>
      </c>
      <c r="C113" s="7">
        <v>44651.0</v>
      </c>
      <c r="D113" s="1" t="s">
        <v>90</v>
      </c>
      <c r="E113" s="8" t="s">
        <v>168</v>
      </c>
      <c r="F113" s="8" t="s">
        <v>445</v>
      </c>
      <c r="G113" s="8" t="s">
        <v>445</v>
      </c>
      <c r="H113" s="8" t="s">
        <v>446</v>
      </c>
      <c r="I113" s="8" t="s">
        <v>447</v>
      </c>
      <c r="J113" s="8" t="s">
        <v>220</v>
      </c>
      <c r="K113" s="8" t="s">
        <v>448</v>
      </c>
      <c r="L113" s="1" t="s">
        <v>97</v>
      </c>
      <c r="M113" s="8" t="s">
        <v>449</v>
      </c>
      <c r="N113" s="1" t="s">
        <v>99</v>
      </c>
      <c r="O113" s="1">
        <v>0.0</v>
      </c>
      <c r="P113" s="1">
        <v>0.0</v>
      </c>
      <c r="Q113" s="1" t="s">
        <v>100</v>
      </c>
      <c r="R113" s="1" t="s">
        <v>101</v>
      </c>
      <c r="S113" s="8" t="s">
        <v>101</v>
      </c>
      <c r="T113" s="1" t="s">
        <v>100</v>
      </c>
      <c r="U113" s="1" t="s">
        <v>435</v>
      </c>
      <c r="V113" s="1" t="s">
        <v>436</v>
      </c>
      <c r="W113" s="1" t="str">
        <f t="shared" si="1"/>
        <v>Asistencia  al XXXII congreso internacional de estudios electorales en la ciudad de chetumal quintana roo</v>
      </c>
      <c r="X113" s="7">
        <v>44481.0</v>
      </c>
      <c r="Y113" s="7">
        <v>44484.0</v>
      </c>
      <c r="Z113" s="1">
        <v>106.0</v>
      </c>
      <c r="AA113" s="10">
        <v>225.0</v>
      </c>
      <c r="AB113" s="1">
        <v>0.0</v>
      </c>
      <c r="AC113" s="7">
        <f t="shared" si="2"/>
        <v>44484</v>
      </c>
      <c r="AE113" s="1">
        <v>106.0</v>
      </c>
      <c r="AF113" s="9" t="s">
        <v>105</v>
      </c>
      <c r="AG113" s="1" t="s">
        <v>106</v>
      </c>
      <c r="AH113" s="7">
        <v>44658.0</v>
      </c>
      <c r="AI113" s="7">
        <v>44658.0</v>
      </c>
      <c r="AJ113" s="1" t="s">
        <v>107</v>
      </c>
    </row>
    <row r="114" ht="15.75" customHeight="1">
      <c r="A114" s="1">
        <v>2022.0</v>
      </c>
      <c r="B114" s="7">
        <v>44562.0</v>
      </c>
      <c r="C114" s="7">
        <v>44651.0</v>
      </c>
      <c r="D114" s="1" t="s">
        <v>90</v>
      </c>
      <c r="E114" s="8" t="s">
        <v>168</v>
      </c>
      <c r="F114" s="8" t="s">
        <v>169</v>
      </c>
      <c r="G114" s="8" t="s">
        <v>169</v>
      </c>
      <c r="H114" s="8" t="s">
        <v>170</v>
      </c>
      <c r="I114" s="8" t="s">
        <v>352</v>
      </c>
      <c r="J114" s="8" t="s">
        <v>353</v>
      </c>
      <c r="K114" s="8" t="s">
        <v>317</v>
      </c>
      <c r="L114" s="1" t="s">
        <v>97</v>
      </c>
      <c r="M114" s="8" t="s">
        <v>434</v>
      </c>
      <c r="N114" s="1" t="s">
        <v>99</v>
      </c>
      <c r="O114" s="1">
        <v>0.0</v>
      </c>
      <c r="P114" s="1">
        <v>0.0</v>
      </c>
      <c r="Q114" s="1" t="s">
        <v>100</v>
      </c>
      <c r="R114" s="1" t="s">
        <v>101</v>
      </c>
      <c r="S114" s="8" t="s">
        <v>101</v>
      </c>
      <c r="T114" s="1" t="s">
        <v>100</v>
      </c>
      <c r="U114" s="1" t="s">
        <v>435</v>
      </c>
      <c r="V114" s="1" t="s">
        <v>436</v>
      </c>
      <c r="W114" s="1" t="str">
        <f t="shared" si="1"/>
        <v>Asistencia y participacion en XXXII congreso internacional de estudios electorales en la ciudad de chetumal quintana roo</v>
      </c>
      <c r="X114" s="7">
        <v>44481.0</v>
      </c>
      <c r="Y114" s="7">
        <v>44485.0</v>
      </c>
      <c r="Z114" s="1">
        <v>107.0</v>
      </c>
      <c r="AA114" s="1">
        <v>2804.64</v>
      </c>
      <c r="AB114" s="1">
        <f>8901.98</f>
        <v>8901.98</v>
      </c>
      <c r="AC114" s="7">
        <f t="shared" si="2"/>
        <v>44485</v>
      </c>
      <c r="AD114" s="9" t="s">
        <v>452</v>
      </c>
      <c r="AE114" s="1">
        <v>107.0</v>
      </c>
      <c r="AF114" s="11" t="s">
        <v>105</v>
      </c>
      <c r="AG114" s="1" t="s">
        <v>106</v>
      </c>
      <c r="AH114" s="7">
        <v>44658.0</v>
      </c>
      <c r="AI114" s="7">
        <v>44658.0</v>
      </c>
      <c r="AJ114" s="1" t="s">
        <v>453</v>
      </c>
    </row>
    <row r="115" ht="15.75" customHeight="1">
      <c r="A115" s="1">
        <v>2022.0</v>
      </c>
      <c r="B115" s="7">
        <v>44562.0</v>
      </c>
      <c r="C115" s="7">
        <v>44651.0</v>
      </c>
      <c r="D115" s="1" t="s">
        <v>90</v>
      </c>
      <c r="E115" s="8" t="s">
        <v>112</v>
      </c>
      <c r="F115" s="8" t="s">
        <v>454</v>
      </c>
      <c r="G115" s="8" t="s">
        <v>454</v>
      </c>
      <c r="H115" s="8" t="s">
        <v>455</v>
      </c>
      <c r="I115" s="8" t="s">
        <v>456</v>
      </c>
      <c r="J115" s="8" t="s">
        <v>457</v>
      </c>
      <c r="K115" s="8" t="s">
        <v>242</v>
      </c>
      <c r="L115" s="1" t="s">
        <v>97</v>
      </c>
      <c r="M115" s="8" t="s">
        <v>458</v>
      </c>
      <c r="N115" s="1" t="s">
        <v>99</v>
      </c>
      <c r="O115" s="1">
        <v>0.0</v>
      </c>
      <c r="P115" s="1">
        <v>0.0</v>
      </c>
      <c r="Q115" s="1" t="s">
        <v>100</v>
      </c>
      <c r="R115" s="1" t="s">
        <v>101</v>
      </c>
      <c r="S115" s="8" t="s">
        <v>101</v>
      </c>
      <c r="T115" s="1" t="s">
        <v>100</v>
      </c>
      <c r="U115" s="1" t="s">
        <v>210</v>
      </c>
      <c r="V115" s="1" t="s">
        <v>210</v>
      </c>
      <c r="W115" s="1" t="str">
        <f t="shared" si="1"/>
        <v>Atencion al primer foro regional, sobre resultados, buenas practicas y acciones de prevencion y atencion a la violencia politicacontra las mujeres en razon de genero</v>
      </c>
      <c r="X115" s="7">
        <v>44482.0</v>
      </c>
      <c r="Y115" s="7">
        <v>44483.0</v>
      </c>
      <c r="Z115" s="1">
        <v>108.0</v>
      </c>
      <c r="AA115" s="1">
        <f>112+1100+220+66+615</f>
        <v>2113</v>
      </c>
      <c r="AB115" s="1">
        <v>877.5</v>
      </c>
      <c r="AC115" s="7">
        <f t="shared" si="2"/>
        <v>44483</v>
      </c>
      <c r="AD115" s="9" t="s">
        <v>459</v>
      </c>
      <c r="AE115" s="1">
        <v>108.0</v>
      </c>
      <c r="AF115" s="9" t="s">
        <v>105</v>
      </c>
      <c r="AG115" s="1" t="s">
        <v>106</v>
      </c>
      <c r="AH115" s="7">
        <v>44658.0</v>
      </c>
      <c r="AI115" s="7">
        <v>44658.0</v>
      </c>
      <c r="AJ115" s="1" t="s">
        <v>111</v>
      </c>
    </row>
    <row r="116" ht="15.75" customHeight="1">
      <c r="A116" s="1">
        <v>2022.0</v>
      </c>
      <c r="B116" s="7">
        <v>44562.0</v>
      </c>
      <c r="C116" s="7">
        <v>44651.0</v>
      </c>
      <c r="D116" s="1" t="s">
        <v>90</v>
      </c>
      <c r="E116" s="8" t="s">
        <v>112</v>
      </c>
      <c r="F116" s="8" t="s">
        <v>454</v>
      </c>
      <c r="G116" s="8" t="s">
        <v>454</v>
      </c>
      <c r="H116" s="8" t="s">
        <v>455</v>
      </c>
      <c r="I116" s="8" t="s">
        <v>456</v>
      </c>
      <c r="J116" s="8" t="s">
        <v>457</v>
      </c>
      <c r="K116" s="8" t="s">
        <v>242</v>
      </c>
      <c r="L116" s="1" t="s">
        <v>97</v>
      </c>
      <c r="M116" s="8" t="s">
        <v>458</v>
      </c>
      <c r="N116" s="1" t="s">
        <v>99</v>
      </c>
      <c r="O116" s="1">
        <v>0.0</v>
      </c>
      <c r="P116" s="1">
        <v>0.0</v>
      </c>
      <c r="Q116" s="1" t="s">
        <v>100</v>
      </c>
      <c r="R116" s="1" t="s">
        <v>101</v>
      </c>
      <c r="S116" s="8" t="s">
        <v>101</v>
      </c>
      <c r="T116" s="1" t="s">
        <v>100</v>
      </c>
      <c r="U116" s="1" t="s">
        <v>210</v>
      </c>
      <c r="V116" s="1" t="s">
        <v>210</v>
      </c>
      <c r="W116" s="1" t="str">
        <f t="shared" si="1"/>
        <v>Atencion al primer foro regional, sobre resultados, buenas practicas y acciones de prevencion y atencion a la violencia politicacontra las mujeres en razon de genero</v>
      </c>
      <c r="X116" s="7">
        <v>44482.0</v>
      </c>
      <c r="Y116" s="7">
        <v>44483.0</v>
      </c>
      <c r="Z116" s="1">
        <v>109.0</v>
      </c>
      <c r="AA116" s="1">
        <f>780+531+119.9+600+147</f>
        <v>2177.9</v>
      </c>
      <c r="AB116" s="1">
        <v>0.0</v>
      </c>
      <c r="AC116" s="7">
        <f t="shared" si="2"/>
        <v>44483</v>
      </c>
      <c r="AE116" s="1">
        <v>109.0</v>
      </c>
      <c r="AF116" s="9" t="s">
        <v>105</v>
      </c>
      <c r="AG116" s="1" t="s">
        <v>106</v>
      </c>
      <c r="AH116" s="7">
        <v>44658.0</v>
      </c>
      <c r="AI116" s="7">
        <v>44658.0</v>
      </c>
      <c r="AJ116" s="1" t="s">
        <v>107</v>
      </c>
    </row>
    <row r="117" ht="15.75" customHeight="1">
      <c r="A117" s="1">
        <v>2022.0</v>
      </c>
      <c r="B117" s="7">
        <v>44562.0</v>
      </c>
      <c r="C117" s="7">
        <v>44651.0</v>
      </c>
      <c r="D117" s="1" t="s">
        <v>90</v>
      </c>
      <c r="E117" s="8" t="s">
        <v>112</v>
      </c>
      <c r="F117" s="8" t="s">
        <v>460</v>
      </c>
      <c r="G117" s="8" t="s">
        <v>460</v>
      </c>
      <c r="H117" s="8" t="s">
        <v>212</v>
      </c>
      <c r="I117" s="8" t="s">
        <v>461</v>
      </c>
      <c r="J117" s="8" t="s">
        <v>462</v>
      </c>
      <c r="K117" s="8" t="s">
        <v>463</v>
      </c>
      <c r="L117" s="1" t="s">
        <v>97</v>
      </c>
      <c r="M117" s="8" t="s">
        <v>464</v>
      </c>
      <c r="N117" s="1" t="s">
        <v>99</v>
      </c>
      <c r="O117" s="1">
        <v>0.0</v>
      </c>
      <c r="P117" s="1">
        <v>0.0</v>
      </c>
      <c r="Q117" s="1" t="s">
        <v>100</v>
      </c>
      <c r="R117" s="1" t="s">
        <v>101</v>
      </c>
      <c r="S117" s="8" t="s">
        <v>101</v>
      </c>
      <c r="T117" s="1" t="s">
        <v>100</v>
      </c>
      <c r="U117" s="1" t="s">
        <v>101</v>
      </c>
      <c r="V117" s="1" t="s">
        <v>419</v>
      </c>
      <c r="W117" s="1" t="str">
        <f t="shared" si="1"/>
        <v>Asistir a JER Dolores hidalgo, y dar asesoria sobre como sustanciar los PES, que se quedaron a resguardo</v>
      </c>
      <c r="X117" s="7">
        <v>44474.0</v>
      </c>
      <c r="Y117" s="7">
        <v>44475.0</v>
      </c>
      <c r="Z117" s="1">
        <v>110.0</v>
      </c>
      <c r="AA117" s="1">
        <v>1800.59</v>
      </c>
      <c r="AB117" s="1">
        <f>1972.01</f>
        <v>1972.01</v>
      </c>
      <c r="AC117" s="7">
        <f t="shared" si="2"/>
        <v>44475</v>
      </c>
      <c r="AD117" s="9" t="s">
        <v>465</v>
      </c>
      <c r="AE117" s="1">
        <v>110.0</v>
      </c>
      <c r="AF117" s="9" t="s">
        <v>105</v>
      </c>
      <c r="AG117" s="1" t="s">
        <v>106</v>
      </c>
      <c r="AH117" s="7">
        <v>44658.0</v>
      </c>
      <c r="AI117" s="7">
        <v>44658.0</v>
      </c>
      <c r="AJ117" s="1" t="s">
        <v>466</v>
      </c>
    </row>
    <row r="118" ht="15.75" customHeight="1">
      <c r="A118" s="1">
        <v>2022.0</v>
      </c>
      <c r="B118" s="7">
        <v>44562.0</v>
      </c>
      <c r="C118" s="7">
        <v>44651.0</v>
      </c>
      <c r="D118" s="1" t="s">
        <v>90</v>
      </c>
      <c r="E118" s="8" t="s">
        <v>168</v>
      </c>
      <c r="F118" s="8" t="s">
        <v>169</v>
      </c>
      <c r="G118" s="8" t="s">
        <v>169</v>
      </c>
      <c r="H118" s="8" t="s">
        <v>170</v>
      </c>
      <c r="I118" s="8" t="s">
        <v>341</v>
      </c>
      <c r="J118" s="8" t="s">
        <v>426</v>
      </c>
      <c r="K118" s="8" t="s">
        <v>178</v>
      </c>
      <c r="L118" s="1" t="s">
        <v>97</v>
      </c>
      <c r="M118" s="8" t="s">
        <v>449</v>
      </c>
      <c r="N118" s="1" t="s">
        <v>99</v>
      </c>
      <c r="O118" s="1">
        <v>0.0</v>
      </c>
      <c r="P118" s="1">
        <v>0.0</v>
      </c>
      <c r="Q118" s="1" t="s">
        <v>100</v>
      </c>
      <c r="R118" s="1" t="s">
        <v>101</v>
      </c>
      <c r="S118" s="8" t="s">
        <v>101</v>
      </c>
      <c r="T118" s="1" t="s">
        <v>100</v>
      </c>
      <c r="U118" s="1" t="s">
        <v>435</v>
      </c>
      <c r="V118" s="1" t="s">
        <v>436</v>
      </c>
      <c r="W118" s="1" t="str">
        <f t="shared" si="1"/>
        <v>Asistencia  al XXXII congreso internacional de estudios electorales en la ciudad de chetumal quintana roo</v>
      </c>
      <c r="X118" s="7">
        <v>44481.0</v>
      </c>
      <c r="Y118" s="7">
        <v>44484.0</v>
      </c>
      <c r="Z118" s="1">
        <v>111.0</v>
      </c>
      <c r="AA118" s="10">
        <v>2561.0</v>
      </c>
      <c r="AB118" s="1">
        <v>2719.98</v>
      </c>
      <c r="AC118" s="7">
        <f t="shared" si="2"/>
        <v>44484</v>
      </c>
      <c r="AD118" s="9" t="s">
        <v>467</v>
      </c>
      <c r="AE118" s="1">
        <v>111.0</v>
      </c>
      <c r="AF118" s="9" t="s">
        <v>105</v>
      </c>
      <c r="AG118" s="1" t="s">
        <v>106</v>
      </c>
      <c r="AH118" s="7">
        <v>44658.0</v>
      </c>
      <c r="AI118" s="7">
        <v>44658.0</v>
      </c>
      <c r="AJ118" s="1" t="s">
        <v>468</v>
      </c>
    </row>
    <row r="119" ht="15.75" customHeight="1">
      <c r="A119" s="1">
        <v>2022.0</v>
      </c>
      <c r="B119" s="7">
        <v>44562.0</v>
      </c>
      <c r="C119" s="7">
        <v>44651.0</v>
      </c>
      <c r="D119" s="1" t="s">
        <v>90</v>
      </c>
      <c r="E119" s="8" t="s">
        <v>168</v>
      </c>
      <c r="F119" s="8" t="s">
        <v>169</v>
      </c>
      <c r="G119" s="8" t="s">
        <v>169</v>
      </c>
      <c r="H119" s="8" t="s">
        <v>170</v>
      </c>
      <c r="I119" s="8" t="s">
        <v>341</v>
      </c>
      <c r="J119" s="8" t="s">
        <v>426</v>
      </c>
      <c r="K119" s="8" t="s">
        <v>178</v>
      </c>
      <c r="L119" s="1" t="s">
        <v>97</v>
      </c>
      <c r="M119" s="8" t="s">
        <v>449</v>
      </c>
      <c r="N119" s="1" t="s">
        <v>99</v>
      </c>
      <c r="O119" s="1">
        <v>0.0</v>
      </c>
      <c r="P119" s="1">
        <v>0.0</v>
      </c>
      <c r="Q119" s="1" t="s">
        <v>100</v>
      </c>
      <c r="R119" s="1" t="s">
        <v>101</v>
      </c>
      <c r="S119" s="8" t="s">
        <v>101</v>
      </c>
      <c r="T119" s="1" t="s">
        <v>100</v>
      </c>
      <c r="U119" s="1" t="s">
        <v>435</v>
      </c>
      <c r="V119" s="1" t="s">
        <v>436</v>
      </c>
      <c r="W119" s="1" t="str">
        <f t="shared" si="1"/>
        <v>Asistencia  al XXXII congreso internacional de estudios electorales en la ciudad de chetumal quintana roo</v>
      </c>
      <c r="X119" s="7">
        <v>44481.0</v>
      </c>
      <c r="Y119" s="7">
        <v>44484.0</v>
      </c>
      <c r="Z119" s="1">
        <v>112.0</v>
      </c>
      <c r="AA119" s="10">
        <v>1938.0</v>
      </c>
      <c r="AB119" s="1">
        <v>0.0</v>
      </c>
      <c r="AC119" s="7">
        <f t="shared" si="2"/>
        <v>44484</v>
      </c>
      <c r="AE119" s="1">
        <v>112.0</v>
      </c>
      <c r="AF119" s="9" t="s">
        <v>105</v>
      </c>
      <c r="AG119" s="1" t="s">
        <v>106</v>
      </c>
      <c r="AH119" s="7">
        <v>44658.0</v>
      </c>
      <c r="AI119" s="7">
        <v>44658.0</v>
      </c>
      <c r="AJ119" s="1" t="s">
        <v>107</v>
      </c>
    </row>
    <row r="120" ht="15.75" customHeight="1">
      <c r="A120" s="1">
        <v>2022.0</v>
      </c>
      <c r="B120" s="7">
        <v>44562.0</v>
      </c>
      <c r="C120" s="7">
        <v>44651.0</v>
      </c>
      <c r="D120" s="1" t="s">
        <v>90</v>
      </c>
      <c r="E120" s="8" t="s">
        <v>168</v>
      </c>
      <c r="F120" s="8" t="s">
        <v>332</v>
      </c>
      <c r="G120" s="8" t="s">
        <v>332</v>
      </c>
      <c r="H120" s="8" t="s">
        <v>333</v>
      </c>
      <c r="I120" s="8" t="s">
        <v>334</v>
      </c>
      <c r="J120" s="8" t="s">
        <v>335</v>
      </c>
      <c r="K120" s="8" t="s">
        <v>336</v>
      </c>
      <c r="L120" s="1" t="s">
        <v>97</v>
      </c>
      <c r="M120" s="8" t="s">
        <v>469</v>
      </c>
      <c r="N120" s="1" t="s">
        <v>99</v>
      </c>
      <c r="O120" s="1">
        <v>4.0</v>
      </c>
      <c r="P120" s="1">
        <v>1679.4</v>
      </c>
      <c r="Q120" s="1" t="s">
        <v>100</v>
      </c>
      <c r="R120" s="1" t="s">
        <v>101</v>
      </c>
      <c r="S120" s="8" t="s">
        <v>101</v>
      </c>
      <c r="T120" s="1" t="s">
        <v>100</v>
      </c>
      <c r="U120" s="1" t="s">
        <v>210</v>
      </c>
      <c r="V120" s="1" t="s">
        <v>210</v>
      </c>
      <c r="W120" s="1" t="str">
        <f t="shared" si="1"/>
        <v>Asistir a talleres graficos de mexico para la destruccion de boletas electorales,que se tuvieron que reimprimir del proceso electoral 2020-2021</v>
      </c>
      <c r="X120" s="7">
        <v>44473.0</v>
      </c>
      <c r="Y120" s="7">
        <v>44474.0</v>
      </c>
      <c r="Z120" s="1">
        <v>113.0</v>
      </c>
      <c r="AA120" s="1">
        <v>6717.6</v>
      </c>
      <c r="AB120" s="1">
        <v>8960.95</v>
      </c>
      <c r="AC120" s="7">
        <f t="shared" si="2"/>
        <v>44474</v>
      </c>
      <c r="AD120" s="9" t="s">
        <v>470</v>
      </c>
      <c r="AE120" s="1">
        <v>113.0</v>
      </c>
      <c r="AF120" s="9" t="s">
        <v>105</v>
      </c>
      <c r="AG120" s="1" t="s">
        <v>106</v>
      </c>
      <c r="AH120" s="7">
        <v>44658.0</v>
      </c>
      <c r="AI120" s="7">
        <v>44658.0</v>
      </c>
      <c r="AJ120" s="1" t="s">
        <v>471</v>
      </c>
    </row>
    <row r="121" ht="15.75" customHeight="1">
      <c r="A121" s="1">
        <v>2022.0</v>
      </c>
      <c r="B121" s="7">
        <v>44562.0</v>
      </c>
      <c r="C121" s="7">
        <v>44651.0</v>
      </c>
      <c r="D121" s="1" t="s">
        <v>90</v>
      </c>
      <c r="E121" s="8" t="s">
        <v>168</v>
      </c>
      <c r="F121" s="8" t="s">
        <v>332</v>
      </c>
      <c r="G121" s="8" t="s">
        <v>332</v>
      </c>
      <c r="H121" s="8" t="s">
        <v>333</v>
      </c>
      <c r="I121" s="8" t="s">
        <v>334</v>
      </c>
      <c r="J121" s="8" t="s">
        <v>335</v>
      </c>
      <c r="K121" s="8" t="s">
        <v>336</v>
      </c>
      <c r="L121" s="1" t="s">
        <v>97</v>
      </c>
      <c r="M121" s="8" t="s">
        <v>469</v>
      </c>
      <c r="N121" s="1" t="s">
        <v>99</v>
      </c>
      <c r="O121" s="1">
        <v>0.0</v>
      </c>
      <c r="P121" s="1">
        <v>0.0</v>
      </c>
      <c r="Q121" s="1" t="s">
        <v>100</v>
      </c>
      <c r="R121" s="1" t="s">
        <v>101</v>
      </c>
      <c r="S121" s="8" t="s">
        <v>101</v>
      </c>
      <c r="T121" s="1" t="s">
        <v>100</v>
      </c>
      <c r="U121" s="1" t="s">
        <v>210</v>
      </c>
      <c r="V121" s="1" t="s">
        <v>210</v>
      </c>
      <c r="W121" s="1" t="str">
        <f t="shared" si="1"/>
        <v>Asistir a talleres graficos de mexico para la destruccion de boletas electorales,que se tuvieron que reimprimir del proceso electoral 2020-2021</v>
      </c>
      <c r="X121" s="7">
        <v>44473.0</v>
      </c>
      <c r="Y121" s="7">
        <v>44474.0</v>
      </c>
      <c r="Z121" s="1">
        <v>114.0</v>
      </c>
      <c r="AA121" s="1">
        <v>36.0</v>
      </c>
      <c r="AB121" s="1">
        <v>0.0</v>
      </c>
      <c r="AC121" s="7">
        <f t="shared" si="2"/>
        <v>44474</v>
      </c>
      <c r="AE121" s="1">
        <v>114.0</v>
      </c>
      <c r="AF121" s="9" t="s">
        <v>105</v>
      </c>
      <c r="AG121" s="1" t="s">
        <v>106</v>
      </c>
      <c r="AH121" s="7">
        <v>44658.0</v>
      </c>
      <c r="AI121" s="7">
        <v>44658.0</v>
      </c>
      <c r="AJ121" s="1" t="s">
        <v>107</v>
      </c>
    </row>
    <row r="122" ht="15.75" customHeight="1">
      <c r="A122" s="1">
        <v>2022.0</v>
      </c>
      <c r="B122" s="7">
        <v>44562.0</v>
      </c>
      <c r="C122" s="7">
        <v>44651.0</v>
      </c>
      <c r="D122" s="1" t="s">
        <v>90</v>
      </c>
      <c r="E122" s="8" t="s">
        <v>168</v>
      </c>
      <c r="F122" s="8" t="s">
        <v>332</v>
      </c>
      <c r="G122" s="8" t="s">
        <v>332</v>
      </c>
      <c r="H122" s="8" t="s">
        <v>333</v>
      </c>
      <c r="I122" s="8" t="s">
        <v>334</v>
      </c>
      <c r="J122" s="8" t="s">
        <v>335</v>
      </c>
      <c r="K122" s="8" t="s">
        <v>336</v>
      </c>
      <c r="L122" s="1" t="s">
        <v>97</v>
      </c>
      <c r="M122" s="8" t="s">
        <v>472</v>
      </c>
      <c r="N122" s="1" t="s">
        <v>99</v>
      </c>
      <c r="O122" s="1">
        <v>4.0</v>
      </c>
      <c r="P122" s="8">
        <v>14658.54</v>
      </c>
      <c r="Q122" s="1" t="s">
        <v>100</v>
      </c>
      <c r="R122" s="1" t="s">
        <v>101</v>
      </c>
      <c r="S122" s="8" t="s">
        <v>101</v>
      </c>
      <c r="T122" s="1" t="s">
        <v>100</v>
      </c>
      <c r="U122" s="1" t="s">
        <v>473</v>
      </c>
      <c r="V122" s="1" t="s">
        <v>474</v>
      </c>
      <c r="W122" s="1" t="str">
        <f t="shared" si="1"/>
        <v>Traslado de paquetes electorales de proceso electoral 2020-2021 de la sala regional monterrey, del tribunal electoral del poder judicial de la federacion, al instituto electoral del estado de guanajuato.</v>
      </c>
      <c r="X122" s="7">
        <v>44481.0</v>
      </c>
      <c r="Y122" s="7">
        <v>44482.0</v>
      </c>
      <c r="Z122" s="1">
        <v>115.0</v>
      </c>
      <c r="AA122" s="10">
        <v>14658.44</v>
      </c>
      <c r="AB122" s="1">
        <v>2429.56</v>
      </c>
      <c r="AC122" s="7">
        <f t="shared" si="2"/>
        <v>44482</v>
      </c>
      <c r="AD122" s="9" t="s">
        <v>475</v>
      </c>
      <c r="AE122" s="1">
        <v>115.0</v>
      </c>
      <c r="AF122" s="9" t="s">
        <v>105</v>
      </c>
      <c r="AG122" s="1" t="s">
        <v>106</v>
      </c>
      <c r="AH122" s="7">
        <v>44658.0</v>
      </c>
      <c r="AI122" s="7">
        <v>44658.0</v>
      </c>
      <c r="AJ122" s="1" t="s">
        <v>111</v>
      </c>
    </row>
    <row r="123" ht="15.75" customHeight="1">
      <c r="A123" s="1">
        <v>2022.0</v>
      </c>
      <c r="B123" s="7">
        <v>44562.0</v>
      </c>
      <c r="C123" s="7">
        <v>44651.0</v>
      </c>
      <c r="D123" s="1" t="s">
        <v>90</v>
      </c>
      <c r="E123" s="8" t="s">
        <v>168</v>
      </c>
      <c r="F123" s="8" t="s">
        <v>332</v>
      </c>
      <c r="G123" s="8" t="s">
        <v>332</v>
      </c>
      <c r="H123" s="8" t="s">
        <v>333</v>
      </c>
      <c r="I123" s="8" t="s">
        <v>334</v>
      </c>
      <c r="J123" s="8" t="s">
        <v>335</v>
      </c>
      <c r="K123" s="8" t="s">
        <v>336</v>
      </c>
      <c r="L123" s="1" t="s">
        <v>97</v>
      </c>
      <c r="M123" s="8" t="s">
        <v>476</v>
      </c>
      <c r="N123" s="1" t="s">
        <v>99</v>
      </c>
      <c r="O123" s="1">
        <v>0.0</v>
      </c>
      <c r="P123" s="8">
        <v>0.0</v>
      </c>
      <c r="Q123" s="1" t="s">
        <v>100</v>
      </c>
      <c r="R123" s="1" t="s">
        <v>101</v>
      </c>
      <c r="S123" s="8" t="s">
        <v>101</v>
      </c>
      <c r="T123" s="1" t="s">
        <v>100</v>
      </c>
      <c r="U123" s="1" t="s">
        <v>473</v>
      </c>
      <c r="V123" s="1" t="s">
        <v>474</v>
      </c>
      <c r="W123" s="1" t="str">
        <f t="shared" si="1"/>
        <v>Servicio de estacionamiento por Traslado de paquetes electorales de proceso electoral 2020-2021 de la sala regional monterrey, del tribunal electoral del poder judicial de la federacion, al instituto electoral del estado de guanajuato.</v>
      </c>
      <c r="X123" s="7">
        <v>44479.0</v>
      </c>
      <c r="Y123" s="7">
        <v>44482.0</v>
      </c>
      <c r="Z123" s="1">
        <v>116.0</v>
      </c>
      <c r="AA123" s="10">
        <v>80.0</v>
      </c>
      <c r="AB123" s="1">
        <v>0.0</v>
      </c>
      <c r="AC123" s="7">
        <f t="shared" si="2"/>
        <v>44482</v>
      </c>
      <c r="AE123" s="1">
        <v>116.0</v>
      </c>
      <c r="AF123" s="9" t="s">
        <v>105</v>
      </c>
      <c r="AG123" s="1" t="s">
        <v>106</v>
      </c>
      <c r="AH123" s="7">
        <v>44658.0</v>
      </c>
      <c r="AI123" s="7">
        <v>44658.0</v>
      </c>
      <c r="AJ123" s="1" t="s">
        <v>477</v>
      </c>
    </row>
    <row r="124" ht="15.75" customHeight="1">
      <c r="A124" s="1">
        <v>2022.0</v>
      </c>
      <c r="B124" s="7">
        <v>44562.0</v>
      </c>
      <c r="C124" s="7">
        <v>44651.0</v>
      </c>
      <c r="D124" s="1" t="s">
        <v>90</v>
      </c>
      <c r="E124" s="8" t="s">
        <v>168</v>
      </c>
      <c r="F124" s="8" t="s">
        <v>332</v>
      </c>
      <c r="G124" s="8" t="s">
        <v>332</v>
      </c>
      <c r="H124" s="8" t="s">
        <v>333</v>
      </c>
      <c r="I124" s="8" t="s">
        <v>334</v>
      </c>
      <c r="J124" s="8" t="s">
        <v>335</v>
      </c>
      <c r="K124" s="8" t="s">
        <v>336</v>
      </c>
      <c r="L124" s="1" t="s">
        <v>97</v>
      </c>
      <c r="M124" s="8" t="s">
        <v>478</v>
      </c>
      <c r="N124" s="1" t="s">
        <v>99</v>
      </c>
      <c r="O124" s="1">
        <v>4.0</v>
      </c>
      <c r="P124" s="10">
        <v>23881.04</v>
      </c>
      <c r="Q124" s="1" t="s">
        <v>100</v>
      </c>
      <c r="R124" s="1" t="s">
        <v>101</v>
      </c>
      <c r="S124" s="8" t="s">
        <v>101</v>
      </c>
      <c r="T124" s="1" t="s">
        <v>100</v>
      </c>
      <c r="U124" s="1" t="s">
        <v>473</v>
      </c>
      <c r="V124" s="1" t="s">
        <v>474</v>
      </c>
      <c r="W124" s="1" t="str">
        <f t="shared" si="1"/>
        <v>Traslado e paquete electoral del consejo electoral de santiago maravatio a la sala regional monterrey del tribunal electoral del poder judicial de la federacion del 5 al al 7 de octubre </v>
      </c>
      <c r="X124" s="7">
        <v>44474.0</v>
      </c>
      <c r="Y124" s="7">
        <v>44476.0</v>
      </c>
      <c r="Z124" s="1">
        <v>117.0</v>
      </c>
      <c r="AA124" s="10">
        <v>23881.04</v>
      </c>
      <c r="AB124" s="1">
        <v>9588.17</v>
      </c>
      <c r="AC124" s="7">
        <f t="shared" si="2"/>
        <v>44476</v>
      </c>
      <c r="AD124" s="9" t="s">
        <v>479</v>
      </c>
      <c r="AE124" s="1">
        <v>117.0</v>
      </c>
      <c r="AF124" s="9" t="s">
        <v>105</v>
      </c>
      <c r="AG124" s="1" t="s">
        <v>106</v>
      </c>
      <c r="AH124" s="7">
        <v>44658.0</v>
      </c>
      <c r="AI124" s="7">
        <v>44658.0</v>
      </c>
      <c r="AJ124" s="1" t="s">
        <v>480</v>
      </c>
    </row>
    <row r="125" ht="15.75" customHeight="1">
      <c r="A125" s="1">
        <v>2022.0</v>
      </c>
      <c r="B125" s="7">
        <v>44562.0</v>
      </c>
      <c r="C125" s="7">
        <v>44651.0</v>
      </c>
      <c r="D125" s="1" t="s">
        <v>90</v>
      </c>
      <c r="E125" s="8" t="s">
        <v>168</v>
      </c>
      <c r="F125" s="8" t="s">
        <v>332</v>
      </c>
      <c r="G125" s="8" t="s">
        <v>332</v>
      </c>
      <c r="H125" s="8" t="s">
        <v>333</v>
      </c>
      <c r="I125" s="8" t="s">
        <v>334</v>
      </c>
      <c r="J125" s="8" t="s">
        <v>335</v>
      </c>
      <c r="K125" s="8" t="s">
        <v>336</v>
      </c>
      <c r="L125" s="1" t="s">
        <v>97</v>
      </c>
      <c r="M125" s="8" t="s">
        <v>476</v>
      </c>
      <c r="N125" s="1" t="s">
        <v>99</v>
      </c>
      <c r="O125" s="1">
        <v>0.0</v>
      </c>
      <c r="P125" s="1">
        <v>0.0</v>
      </c>
      <c r="Q125" s="1" t="s">
        <v>100</v>
      </c>
      <c r="R125" s="1" t="s">
        <v>101</v>
      </c>
      <c r="S125" s="8" t="s">
        <v>101</v>
      </c>
      <c r="T125" s="1" t="s">
        <v>100</v>
      </c>
      <c r="U125" s="1" t="s">
        <v>473</v>
      </c>
      <c r="V125" s="1" t="s">
        <v>474</v>
      </c>
      <c r="W125" s="1" t="str">
        <f t="shared" si="1"/>
        <v>Servicio de estacionamiento por Traslado de paquetes electorales de proceso electoral 2020-2021 de la sala regional monterrey, del tribunal electoral del poder judicial de la federacion, al instituto electoral del estado de guanajuato.</v>
      </c>
      <c r="X125" s="7">
        <v>44474.0</v>
      </c>
      <c r="Y125" s="7">
        <v>44476.0</v>
      </c>
      <c r="Z125" s="1">
        <v>118.0</v>
      </c>
      <c r="AA125" s="10">
        <v>192.0</v>
      </c>
      <c r="AB125" s="1">
        <v>0.0</v>
      </c>
      <c r="AC125" s="7">
        <f t="shared" si="2"/>
        <v>44476</v>
      </c>
      <c r="AE125" s="1">
        <v>118.0</v>
      </c>
      <c r="AF125" s="9" t="s">
        <v>105</v>
      </c>
      <c r="AG125" s="1" t="s">
        <v>106</v>
      </c>
      <c r="AH125" s="7">
        <v>44658.0</v>
      </c>
      <c r="AI125" s="7">
        <v>44658.0</v>
      </c>
      <c r="AJ125" s="1" t="s">
        <v>107</v>
      </c>
    </row>
    <row r="126" ht="15.75" customHeight="1">
      <c r="A126" s="1">
        <v>2022.0</v>
      </c>
      <c r="B126" s="7">
        <v>44562.0</v>
      </c>
      <c r="C126" s="7">
        <v>44651.0</v>
      </c>
      <c r="D126" s="1" t="s">
        <v>90</v>
      </c>
      <c r="E126" s="8" t="s">
        <v>112</v>
      </c>
      <c r="F126" s="8" t="s">
        <v>460</v>
      </c>
      <c r="G126" s="8" t="s">
        <v>460</v>
      </c>
      <c r="H126" s="8" t="s">
        <v>212</v>
      </c>
      <c r="I126" s="8" t="s">
        <v>461</v>
      </c>
      <c r="J126" s="8" t="s">
        <v>462</v>
      </c>
      <c r="K126" s="8" t="s">
        <v>463</v>
      </c>
      <c r="L126" s="1" t="s">
        <v>97</v>
      </c>
      <c r="M126" s="8" t="s">
        <v>481</v>
      </c>
      <c r="N126" s="1" t="s">
        <v>99</v>
      </c>
      <c r="O126" s="1">
        <v>0.0</v>
      </c>
      <c r="P126" s="1">
        <v>0.0</v>
      </c>
      <c r="Q126" s="1" t="s">
        <v>100</v>
      </c>
      <c r="R126" s="1" t="s">
        <v>101</v>
      </c>
      <c r="S126" s="8" t="s">
        <v>101</v>
      </c>
      <c r="T126" s="1" t="s">
        <v>100</v>
      </c>
      <c r="U126" s="1" t="s">
        <v>101</v>
      </c>
      <c r="V126" s="1" t="s">
        <v>419</v>
      </c>
      <c r="W126" s="1" t="str">
        <f t="shared" si="1"/>
        <v>Diligencia para notificacion y citatorio </v>
      </c>
      <c r="X126" s="7">
        <v>44468.0</v>
      </c>
      <c r="Y126" s="7">
        <v>44468.0</v>
      </c>
      <c r="Z126" s="1">
        <v>119.0</v>
      </c>
      <c r="AA126" s="10">
        <v>348.0</v>
      </c>
      <c r="AB126" s="1">
        <v>0.0</v>
      </c>
      <c r="AC126" s="7">
        <f t="shared" si="2"/>
        <v>44468</v>
      </c>
      <c r="AD126" s="9" t="s">
        <v>482</v>
      </c>
      <c r="AE126" s="1">
        <v>119.0</v>
      </c>
      <c r="AF126" s="9" t="s">
        <v>105</v>
      </c>
      <c r="AG126" s="1" t="s">
        <v>106</v>
      </c>
      <c r="AH126" s="7">
        <v>44658.0</v>
      </c>
      <c r="AI126" s="7">
        <v>44658.0</v>
      </c>
      <c r="AJ126" s="1" t="s">
        <v>483</v>
      </c>
    </row>
    <row r="127" ht="15.75" customHeight="1">
      <c r="A127" s="1">
        <v>2022.0</v>
      </c>
      <c r="B127" s="7">
        <v>44562.0</v>
      </c>
      <c r="C127" s="7">
        <v>44651.0</v>
      </c>
      <c r="D127" s="1" t="s">
        <v>90</v>
      </c>
      <c r="E127" s="8" t="s">
        <v>112</v>
      </c>
      <c r="F127" s="8" t="s">
        <v>218</v>
      </c>
      <c r="G127" s="8" t="s">
        <v>218</v>
      </c>
      <c r="H127" s="8" t="s">
        <v>212</v>
      </c>
      <c r="I127" s="8" t="s">
        <v>229</v>
      </c>
      <c r="J127" s="8" t="s">
        <v>230</v>
      </c>
      <c r="K127" s="8" t="s">
        <v>178</v>
      </c>
      <c r="L127" s="1" t="s">
        <v>97</v>
      </c>
      <c r="M127" s="8" t="s">
        <v>481</v>
      </c>
      <c r="N127" s="1" t="s">
        <v>99</v>
      </c>
      <c r="O127" s="1">
        <v>0.0</v>
      </c>
      <c r="P127" s="1">
        <v>0.0</v>
      </c>
      <c r="Q127" s="1" t="s">
        <v>100</v>
      </c>
      <c r="R127" s="1" t="s">
        <v>101</v>
      </c>
      <c r="S127" s="8" t="s">
        <v>101</v>
      </c>
      <c r="T127" s="1" t="s">
        <v>100</v>
      </c>
      <c r="U127" s="1" t="s">
        <v>101</v>
      </c>
      <c r="V127" s="1" t="s">
        <v>419</v>
      </c>
      <c r="W127" s="1" t="str">
        <f t="shared" si="1"/>
        <v>Diligencia para notificacion y citatorio </v>
      </c>
      <c r="X127" s="7">
        <v>44459.0</v>
      </c>
      <c r="Y127" s="7">
        <v>44463.0</v>
      </c>
      <c r="Z127" s="1">
        <v>120.0</v>
      </c>
      <c r="AA127" s="1">
        <f>710+710+425+425</f>
        <v>2270</v>
      </c>
      <c r="AB127" s="1">
        <f>854.4+91.8</f>
        <v>946.2</v>
      </c>
      <c r="AC127" s="7">
        <f t="shared" si="2"/>
        <v>44463</v>
      </c>
      <c r="AD127" s="9" t="s">
        <v>484</v>
      </c>
      <c r="AE127" s="1">
        <v>120.0</v>
      </c>
      <c r="AF127" s="9" t="s">
        <v>105</v>
      </c>
      <c r="AG127" s="1" t="s">
        <v>106</v>
      </c>
      <c r="AH127" s="7">
        <v>44658.0</v>
      </c>
      <c r="AI127" s="7">
        <v>44658.0</v>
      </c>
      <c r="AJ127" s="1" t="s">
        <v>111</v>
      </c>
    </row>
    <row r="128" ht="15.75" customHeight="1">
      <c r="A128" s="1">
        <v>2022.0</v>
      </c>
      <c r="B128" s="7">
        <v>44562.0</v>
      </c>
      <c r="C128" s="7">
        <v>44651.0</v>
      </c>
      <c r="D128" s="1" t="s">
        <v>90</v>
      </c>
      <c r="E128" s="8" t="s">
        <v>168</v>
      </c>
      <c r="F128" s="8" t="s">
        <v>169</v>
      </c>
      <c r="G128" s="8" t="s">
        <v>169</v>
      </c>
      <c r="H128" s="8" t="s">
        <v>170</v>
      </c>
      <c r="I128" s="8" t="s">
        <v>352</v>
      </c>
      <c r="J128" s="8" t="s">
        <v>353</v>
      </c>
      <c r="K128" s="8" t="s">
        <v>317</v>
      </c>
      <c r="L128" s="1" t="s">
        <v>97</v>
      </c>
      <c r="M128" s="8" t="s">
        <v>485</v>
      </c>
      <c r="N128" s="1" t="s">
        <v>99</v>
      </c>
      <c r="O128" s="1">
        <v>0.0</v>
      </c>
      <c r="P128" s="1">
        <v>0.0</v>
      </c>
      <c r="Q128" s="1" t="s">
        <v>100</v>
      </c>
      <c r="R128" s="1" t="s">
        <v>101</v>
      </c>
      <c r="S128" s="8" t="s">
        <v>101</v>
      </c>
      <c r="T128" s="1" t="s">
        <v>100</v>
      </c>
      <c r="U128" s="1" t="s">
        <v>486</v>
      </c>
      <c r="V128" s="1" t="s">
        <v>486</v>
      </c>
      <c r="W128" s="1" t="str">
        <f t="shared" si="1"/>
        <v>Asistir a sesiones ordinarias de la asociacion mexicana de consejeras electorales AMCEE</v>
      </c>
      <c r="X128" s="7">
        <v>44463.0</v>
      </c>
      <c r="Y128" s="7">
        <v>44467.0</v>
      </c>
      <c r="Z128" s="1">
        <v>121.0</v>
      </c>
      <c r="AA128" s="10">
        <v>3386.1</v>
      </c>
      <c r="AB128" s="1">
        <v>8341.9</v>
      </c>
      <c r="AC128" s="7">
        <f t="shared" si="2"/>
        <v>44467</v>
      </c>
      <c r="AD128" s="9" t="s">
        <v>487</v>
      </c>
      <c r="AE128" s="1">
        <v>121.0</v>
      </c>
      <c r="AF128" s="9" t="s">
        <v>105</v>
      </c>
      <c r="AG128" s="1" t="s">
        <v>106</v>
      </c>
      <c r="AH128" s="7">
        <v>44658.0</v>
      </c>
      <c r="AI128" s="7">
        <v>44658.0</v>
      </c>
      <c r="AJ128" s="1" t="s">
        <v>111</v>
      </c>
    </row>
    <row r="129" ht="15.75" customHeight="1">
      <c r="A129" s="1">
        <v>2022.0</v>
      </c>
      <c r="B129" s="7">
        <v>44562.0</v>
      </c>
      <c r="C129" s="7">
        <v>44651.0</v>
      </c>
      <c r="D129" s="1" t="s">
        <v>90</v>
      </c>
      <c r="E129" s="8" t="s">
        <v>112</v>
      </c>
      <c r="F129" s="8" t="s">
        <v>488</v>
      </c>
      <c r="G129" s="8" t="s">
        <v>488</v>
      </c>
      <c r="H129" s="8" t="s">
        <v>489</v>
      </c>
      <c r="I129" s="8" t="s">
        <v>490</v>
      </c>
      <c r="J129" s="8" t="s">
        <v>342</v>
      </c>
      <c r="K129" s="8" t="s">
        <v>491</v>
      </c>
      <c r="L129" s="1" t="s">
        <v>97</v>
      </c>
      <c r="M129" s="8" t="s">
        <v>492</v>
      </c>
      <c r="N129" s="1" t="s">
        <v>99</v>
      </c>
      <c r="O129" s="1">
        <v>0.0</v>
      </c>
      <c r="P129" s="1">
        <v>0.0</v>
      </c>
      <c r="Q129" s="1" t="s">
        <v>100</v>
      </c>
      <c r="R129" s="1" t="s">
        <v>101</v>
      </c>
      <c r="S129" s="8" t="s">
        <v>493</v>
      </c>
      <c r="T129" s="1" t="s">
        <v>100</v>
      </c>
      <c r="U129" s="1" t="s">
        <v>101</v>
      </c>
      <c r="V129" s="1" t="s">
        <v>101</v>
      </c>
      <c r="W129" s="1" t="str">
        <f t="shared" si="1"/>
        <v>Se acudio a la ciudad de guanajuato a edificio central del ieeg para recoger copias certificadas de oficialia electoral</v>
      </c>
      <c r="X129" s="7">
        <v>44523.0</v>
      </c>
      <c r="Y129" s="7">
        <v>44523.0</v>
      </c>
      <c r="Z129" s="1">
        <v>122.0</v>
      </c>
      <c r="AA129" s="10">
        <v>150.0</v>
      </c>
      <c r="AB129" s="1">
        <v>0.0</v>
      </c>
      <c r="AC129" s="7">
        <f t="shared" si="2"/>
        <v>44523</v>
      </c>
      <c r="AD129" s="9" t="s">
        <v>494</v>
      </c>
      <c r="AE129" s="1">
        <v>122.0</v>
      </c>
      <c r="AF129" s="9" t="s">
        <v>105</v>
      </c>
      <c r="AG129" s="1" t="s">
        <v>106</v>
      </c>
      <c r="AH129" s="7">
        <v>44658.0</v>
      </c>
      <c r="AI129" s="7">
        <v>44658.0</v>
      </c>
      <c r="AJ129" s="1" t="s">
        <v>111</v>
      </c>
    </row>
    <row r="130" ht="15.75" customHeight="1">
      <c r="A130" s="1">
        <v>2022.0</v>
      </c>
      <c r="B130" s="7">
        <v>44562.0</v>
      </c>
      <c r="C130" s="7">
        <v>44651.0</v>
      </c>
      <c r="D130" s="1" t="s">
        <v>90</v>
      </c>
      <c r="E130" s="8" t="s">
        <v>112</v>
      </c>
      <c r="F130" s="8" t="s">
        <v>488</v>
      </c>
      <c r="G130" s="8" t="s">
        <v>488</v>
      </c>
      <c r="H130" s="8" t="s">
        <v>489</v>
      </c>
      <c r="I130" s="8" t="s">
        <v>490</v>
      </c>
      <c r="J130" s="8" t="s">
        <v>342</v>
      </c>
      <c r="K130" s="8" t="s">
        <v>491</v>
      </c>
      <c r="L130" s="1" t="s">
        <v>97</v>
      </c>
      <c r="M130" s="8" t="s">
        <v>495</v>
      </c>
      <c r="N130" s="1" t="s">
        <v>99</v>
      </c>
      <c r="O130" s="1">
        <v>0.0</v>
      </c>
      <c r="P130" s="1">
        <v>0.0</v>
      </c>
      <c r="Q130" s="1" t="s">
        <v>100</v>
      </c>
      <c r="R130" s="1" t="s">
        <v>101</v>
      </c>
      <c r="S130" s="8" t="s">
        <v>493</v>
      </c>
      <c r="T130" s="1" t="s">
        <v>100</v>
      </c>
      <c r="U130" s="1" t="s">
        <v>101</v>
      </c>
      <c r="V130" s="1" t="s">
        <v>101</v>
      </c>
      <c r="W130" s="1" t="str">
        <f t="shared" si="1"/>
        <v>Se acudio a la ciudad de guanajuato a edificio central del ieeg para recoger constancia y kit de articulos promocionales</v>
      </c>
      <c r="X130" s="7">
        <v>44526.0</v>
      </c>
      <c r="Y130" s="7">
        <v>44526.0</v>
      </c>
      <c r="Z130" s="1">
        <v>123.0</v>
      </c>
      <c r="AA130" s="10">
        <v>150.0</v>
      </c>
      <c r="AB130" s="1">
        <v>0.0</v>
      </c>
      <c r="AC130" s="7">
        <f t="shared" si="2"/>
        <v>44526</v>
      </c>
      <c r="AD130" s="9" t="s">
        <v>496</v>
      </c>
      <c r="AE130" s="1">
        <v>123.0</v>
      </c>
      <c r="AF130" s="9" t="s">
        <v>105</v>
      </c>
      <c r="AG130" s="1" t="s">
        <v>106</v>
      </c>
      <c r="AH130" s="7">
        <v>44658.0</v>
      </c>
      <c r="AI130" s="7">
        <v>44658.0</v>
      </c>
      <c r="AJ130" s="1" t="s">
        <v>111</v>
      </c>
    </row>
    <row r="131" ht="15.75" customHeight="1">
      <c r="A131" s="8">
        <v>2022.0</v>
      </c>
      <c r="B131" s="7">
        <v>44562.0</v>
      </c>
      <c r="C131" s="7">
        <v>44651.0</v>
      </c>
      <c r="D131" s="8" t="s">
        <v>90</v>
      </c>
      <c r="E131" s="8" t="s">
        <v>168</v>
      </c>
      <c r="F131" s="8" t="s">
        <v>356</v>
      </c>
      <c r="G131" s="8" t="s">
        <v>356</v>
      </c>
      <c r="H131" s="8" t="s">
        <v>170</v>
      </c>
      <c r="I131" s="8" t="s">
        <v>357</v>
      </c>
      <c r="J131" s="8" t="s">
        <v>288</v>
      </c>
      <c r="K131" s="8" t="s">
        <v>358</v>
      </c>
      <c r="L131" s="8" t="s">
        <v>97</v>
      </c>
      <c r="M131" s="8" t="s">
        <v>497</v>
      </c>
      <c r="N131" s="8" t="s">
        <v>99</v>
      </c>
      <c r="O131" s="8">
        <v>0.0</v>
      </c>
      <c r="P131" s="8">
        <v>0.0</v>
      </c>
      <c r="Q131" s="8" t="s">
        <v>100</v>
      </c>
      <c r="R131" s="8" t="s">
        <v>101</v>
      </c>
      <c r="S131" s="8" t="s">
        <v>101</v>
      </c>
      <c r="T131" s="8" t="s">
        <v>100</v>
      </c>
      <c r="U131" s="8" t="s">
        <v>338</v>
      </c>
      <c r="V131" s="8" t="s">
        <v>355</v>
      </c>
      <c r="W131" s="8" t="str">
        <f t="shared" si="1"/>
        <v>Asistir a la feria internacional del libro de guadalajara del 02 al 04 de diciembre </v>
      </c>
      <c r="X131" s="7">
        <v>44532.0</v>
      </c>
      <c r="Y131" s="7">
        <v>44534.0</v>
      </c>
      <c r="Z131" s="1">
        <v>124.0</v>
      </c>
      <c r="AA131" s="10">
        <v>10000.0</v>
      </c>
      <c r="AB131" s="8">
        <v>10000.0</v>
      </c>
      <c r="AC131" s="7">
        <f t="shared" si="2"/>
        <v>44534</v>
      </c>
      <c r="AE131" s="1">
        <v>124.0</v>
      </c>
      <c r="AF131" s="9" t="s">
        <v>105</v>
      </c>
      <c r="AG131" s="1" t="s">
        <v>106</v>
      </c>
      <c r="AH131" s="7">
        <v>44658.0</v>
      </c>
      <c r="AI131" s="7">
        <v>44658.0</v>
      </c>
      <c r="AJ131" s="1" t="s">
        <v>107</v>
      </c>
    </row>
    <row r="132" ht="15.75" customHeight="1">
      <c r="A132" s="1">
        <v>2022.0</v>
      </c>
      <c r="B132" s="7">
        <v>44562.0</v>
      </c>
      <c r="C132" s="7">
        <v>44651.0</v>
      </c>
      <c r="D132" s="1" t="s">
        <v>90</v>
      </c>
      <c r="E132" s="8" t="s">
        <v>112</v>
      </c>
      <c r="F132" s="8" t="s">
        <v>211</v>
      </c>
      <c r="G132" s="8" t="s">
        <v>211</v>
      </c>
      <c r="H132" s="8" t="s">
        <v>212</v>
      </c>
      <c r="I132" s="8" t="s">
        <v>213</v>
      </c>
      <c r="J132" s="8" t="s">
        <v>214</v>
      </c>
      <c r="K132" s="8" t="s">
        <v>177</v>
      </c>
      <c r="L132" s="1" t="s">
        <v>97</v>
      </c>
      <c r="M132" s="8" t="s">
        <v>498</v>
      </c>
      <c r="N132" s="1" t="s">
        <v>99</v>
      </c>
      <c r="O132" s="1">
        <v>0.0</v>
      </c>
      <c r="P132" s="1">
        <v>0.0</v>
      </c>
      <c r="Q132" s="1" t="s">
        <v>100</v>
      </c>
      <c r="R132" s="1" t="s">
        <v>101</v>
      </c>
      <c r="S132" s="8" t="s">
        <v>101</v>
      </c>
      <c r="T132" s="1" t="s">
        <v>100</v>
      </c>
      <c r="U132" s="1" t="s">
        <v>101</v>
      </c>
      <c r="V132" s="1" t="s">
        <v>123</v>
      </c>
      <c r="W132" s="1" t="str">
        <f t="shared" si="1"/>
        <v>Peaje para efetuar notificaciones los dias 8.9.10.11 y 12 de noviembre el año en curso</v>
      </c>
      <c r="X132" s="7">
        <v>44508.0</v>
      </c>
      <c r="Y132" s="7">
        <v>44512.0</v>
      </c>
      <c r="Z132" s="1">
        <v>125.0</v>
      </c>
      <c r="AA132" s="10">
        <v>441.0</v>
      </c>
      <c r="AB132" s="1">
        <v>0.0</v>
      </c>
      <c r="AC132" s="7">
        <f t="shared" si="2"/>
        <v>44512</v>
      </c>
      <c r="AE132" s="1">
        <v>125.0</v>
      </c>
      <c r="AF132" s="9" t="s">
        <v>105</v>
      </c>
      <c r="AG132" s="1" t="s">
        <v>106</v>
      </c>
      <c r="AH132" s="7">
        <v>44658.0</v>
      </c>
      <c r="AI132" s="7">
        <v>44658.0</v>
      </c>
      <c r="AJ132" s="1" t="s">
        <v>107</v>
      </c>
    </row>
    <row r="133" ht="15.75" customHeight="1">
      <c r="A133" s="1">
        <v>2022.0</v>
      </c>
      <c r="B133" s="7">
        <v>44562.0</v>
      </c>
      <c r="C133" s="7">
        <v>44651.0</v>
      </c>
      <c r="D133" s="1" t="s">
        <v>90</v>
      </c>
      <c r="E133" s="8" t="s">
        <v>112</v>
      </c>
      <c r="F133" s="8" t="s">
        <v>218</v>
      </c>
      <c r="G133" s="8" t="s">
        <v>218</v>
      </c>
      <c r="H133" s="8" t="s">
        <v>212</v>
      </c>
      <c r="I133" s="8" t="s">
        <v>229</v>
      </c>
      <c r="J133" s="8" t="s">
        <v>230</v>
      </c>
      <c r="K133" s="8" t="s">
        <v>178</v>
      </c>
      <c r="L133" s="1" t="s">
        <v>97</v>
      </c>
      <c r="M133" s="8" t="s">
        <v>499</v>
      </c>
      <c r="N133" s="1" t="s">
        <v>99</v>
      </c>
      <c r="O133" s="1">
        <v>0.0</v>
      </c>
      <c r="P133" s="1">
        <v>0.0</v>
      </c>
      <c r="Q133" s="1" t="s">
        <v>100</v>
      </c>
      <c r="R133" s="1" t="s">
        <v>101</v>
      </c>
      <c r="S133" s="8" t="s">
        <v>101</v>
      </c>
      <c r="T133" s="1" t="s">
        <v>100</v>
      </c>
      <c r="U133" s="1" t="s">
        <v>101</v>
      </c>
      <c r="V133" s="1" t="s">
        <v>500</v>
      </c>
      <c r="W133" s="1" t="str">
        <f t="shared" si="1"/>
        <v>Peaje para efetuar notificaciones los dias 8 y 9 de noviembre del año en curso</v>
      </c>
      <c r="X133" s="7">
        <v>44508.0</v>
      </c>
      <c r="Y133" s="7">
        <v>44509.0</v>
      </c>
      <c r="Z133" s="1">
        <v>126.0</v>
      </c>
      <c r="AA133" s="10">
        <v>80.0</v>
      </c>
      <c r="AB133" s="1">
        <v>0.0</v>
      </c>
      <c r="AC133" s="7">
        <f t="shared" si="2"/>
        <v>44509</v>
      </c>
      <c r="AE133" s="1">
        <v>126.0</v>
      </c>
      <c r="AF133" s="9" t="s">
        <v>105</v>
      </c>
      <c r="AG133" s="1" t="s">
        <v>106</v>
      </c>
      <c r="AH133" s="7">
        <v>44658.0</v>
      </c>
      <c r="AI133" s="7">
        <v>44658.0</v>
      </c>
      <c r="AJ133" s="1" t="s">
        <v>107</v>
      </c>
    </row>
    <row r="134" ht="15.75" customHeight="1">
      <c r="A134" s="1">
        <v>2022.0</v>
      </c>
      <c r="B134" s="7">
        <v>44562.0</v>
      </c>
      <c r="C134" s="7">
        <v>44651.0</v>
      </c>
      <c r="D134" s="1" t="s">
        <v>90</v>
      </c>
      <c r="E134" s="8" t="s">
        <v>112</v>
      </c>
      <c r="F134" s="8" t="s">
        <v>218</v>
      </c>
      <c r="G134" s="8" t="s">
        <v>218</v>
      </c>
      <c r="H134" s="8" t="s">
        <v>212</v>
      </c>
      <c r="I134" s="8" t="s">
        <v>219</v>
      </c>
      <c r="J134" s="8" t="s">
        <v>220</v>
      </c>
      <c r="K134" s="8" t="s">
        <v>221</v>
      </c>
      <c r="L134" s="1" t="s">
        <v>97</v>
      </c>
      <c r="M134" s="8" t="s">
        <v>501</v>
      </c>
      <c r="N134" s="1" t="s">
        <v>99</v>
      </c>
      <c r="O134" s="1">
        <v>0.0</v>
      </c>
      <c r="P134" s="1">
        <v>0.0</v>
      </c>
      <c r="Q134" s="1" t="s">
        <v>100</v>
      </c>
      <c r="R134" s="1" t="s">
        <v>101</v>
      </c>
      <c r="S134" s="8" t="s">
        <v>101</v>
      </c>
      <c r="T134" s="1" t="s">
        <v>100</v>
      </c>
      <c r="U134" s="1" t="s">
        <v>101</v>
      </c>
      <c r="V134" s="1" t="s">
        <v>502</v>
      </c>
      <c r="W134" s="1" t="str">
        <f t="shared" si="1"/>
        <v>Peaje para efetuar notificaciones el dia 5 de noviembre del año en curso</v>
      </c>
      <c r="X134" s="7">
        <v>44505.0</v>
      </c>
      <c r="Y134" s="7">
        <v>44505.0</v>
      </c>
      <c r="Z134" s="1">
        <v>127.0</v>
      </c>
      <c r="AA134" s="10">
        <v>106.0</v>
      </c>
      <c r="AB134" s="1">
        <v>0.0</v>
      </c>
      <c r="AC134" s="7">
        <f t="shared" si="2"/>
        <v>44505</v>
      </c>
      <c r="AE134" s="1">
        <v>127.0</v>
      </c>
      <c r="AF134" s="9" t="s">
        <v>105</v>
      </c>
      <c r="AG134" s="1" t="s">
        <v>106</v>
      </c>
      <c r="AH134" s="7">
        <v>44658.0</v>
      </c>
      <c r="AI134" s="7">
        <v>44658.0</v>
      </c>
      <c r="AJ134" s="1" t="s">
        <v>107</v>
      </c>
    </row>
    <row r="135" ht="15.75" customHeight="1">
      <c r="A135" s="1">
        <v>2022.0</v>
      </c>
      <c r="B135" s="7">
        <v>44562.0</v>
      </c>
      <c r="C135" s="7">
        <v>44651.0</v>
      </c>
      <c r="D135" s="1" t="s">
        <v>90</v>
      </c>
      <c r="E135" s="8" t="s">
        <v>112</v>
      </c>
      <c r="F135" s="8" t="s">
        <v>218</v>
      </c>
      <c r="G135" s="8" t="s">
        <v>218</v>
      </c>
      <c r="H135" s="8" t="s">
        <v>212</v>
      </c>
      <c r="I135" s="8" t="s">
        <v>219</v>
      </c>
      <c r="J135" s="8" t="s">
        <v>220</v>
      </c>
      <c r="K135" s="8" t="s">
        <v>221</v>
      </c>
      <c r="L135" s="1" t="s">
        <v>97</v>
      </c>
      <c r="M135" s="8" t="s">
        <v>503</v>
      </c>
      <c r="N135" s="1" t="s">
        <v>99</v>
      </c>
      <c r="O135" s="1">
        <v>0.0</v>
      </c>
      <c r="P135" s="1">
        <v>0.0</v>
      </c>
      <c r="Q135" s="1" t="s">
        <v>100</v>
      </c>
      <c r="R135" s="1" t="s">
        <v>101</v>
      </c>
      <c r="S135" s="8" t="s">
        <v>101</v>
      </c>
      <c r="T135" s="1" t="s">
        <v>100</v>
      </c>
      <c r="U135" s="1" t="s">
        <v>101</v>
      </c>
      <c r="V135" s="1" t="s">
        <v>123</v>
      </c>
      <c r="W135" s="1" t="str">
        <f t="shared" si="1"/>
        <v>Peaje para efetuar notificaciones el dia 5,8,9 y 11 de noviembre del año en curso</v>
      </c>
      <c r="X135" s="7">
        <v>44505.0</v>
      </c>
      <c r="Y135" s="7">
        <v>44511.0</v>
      </c>
      <c r="Z135" s="1">
        <v>128.0</v>
      </c>
      <c r="AA135" s="10">
        <v>600.0</v>
      </c>
      <c r="AB135" s="1">
        <v>0.0</v>
      </c>
      <c r="AC135" s="7">
        <f t="shared" si="2"/>
        <v>44511</v>
      </c>
      <c r="AD135" s="9" t="s">
        <v>504</v>
      </c>
      <c r="AE135" s="1">
        <v>128.0</v>
      </c>
      <c r="AF135" s="9" t="s">
        <v>105</v>
      </c>
      <c r="AG135" s="1" t="s">
        <v>106</v>
      </c>
      <c r="AH135" s="7">
        <v>44658.0</v>
      </c>
      <c r="AI135" s="7">
        <v>44658.0</v>
      </c>
      <c r="AJ135" s="1" t="s">
        <v>111</v>
      </c>
    </row>
    <row r="136" ht="15.75" customHeight="1">
      <c r="A136" s="1">
        <v>2022.0</v>
      </c>
      <c r="B136" s="7">
        <v>44562.0</v>
      </c>
      <c r="C136" s="7">
        <v>44651.0</v>
      </c>
      <c r="D136" s="1" t="s">
        <v>90</v>
      </c>
      <c r="E136" s="8" t="s">
        <v>91</v>
      </c>
      <c r="F136" s="8" t="s">
        <v>285</v>
      </c>
      <c r="G136" s="8" t="s">
        <v>285</v>
      </c>
      <c r="H136" s="8" t="s">
        <v>290</v>
      </c>
      <c r="I136" s="8" t="s">
        <v>291</v>
      </c>
      <c r="J136" s="8" t="s">
        <v>292</v>
      </c>
      <c r="K136" s="8" t="s">
        <v>293</v>
      </c>
      <c r="L136" s="1" t="s">
        <v>97</v>
      </c>
      <c r="M136" s="8" t="s">
        <v>505</v>
      </c>
      <c r="N136" s="1" t="s">
        <v>99</v>
      </c>
      <c r="O136" s="1">
        <v>0.0</v>
      </c>
      <c r="P136" s="1">
        <v>0.0</v>
      </c>
      <c r="Q136" s="1" t="s">
        <v>100</v>
      </c>
      <c r="R136" s="1" t="s">
        <v>101</v>
      </c>
      <c r="S136" s="8" t="s">
        <v>101</v>
      </c>
      <c r="T136" s="1" t="s">
        <v>100</v>
      </c>
      <c r="U136" s="1" t="s">
        <v>101</v>
      </c>
      <c r="V136" s="1" t="s">
        <v>506</v>
      </c>
      <c r="W136" s="1" t="str">
        <f t="shared" si="1"/>
        <v>Diligencia para notificacion y citatorio</v>
      </c>
      <c r="X136" s="7">
        <v>44489.0</v>
      </c>
      <c r="Y136" s="7">
        <v>44498.0</v>
      </c>
      <c r="Z136" s="1">
        <v>129.0</v>
      </c>
      <c r="AA136" s="10">
        <v>1200.0</v>
      </c>
      <c r="AB136" s="1">
        <v>0.0</v>
      </c>
      <c r="AC136" s="7">
        <f t="shared" si="2"/>
        <v>44498</v>
      </c>
      <c r="AD136" s="9" t="s">
        <v>507</v>
      </c>
      <c r="AE136" s="1">
        <v>129.0</v>
      </c>
      <c r="AF136" s="9" t="s">
        <v>105</v>
      </c>
      <c r="AG136" s="1" t="s">
        <v>106</v>
      </c>
      <c r="AH136" s="7">
        <v>44658.0</v>
      </c>
      <c r="AI136" s="7">
        <v>44658.0</v>
      </c>
      <c r="AJ136" s="1" t="s">
        <v>111</v>
      </c>
    </row>
    <row r="137" ht="15.75" customHeight="1">
      <c r="A137" s="1">
        <v>2022.0</v>
      </c>
      <c r="B137" s="7">
        <v>44562.0</v>
      </c>
      <c r="C137" s="7">
        <v>44651.0</v>
      </c>
      <c r="D137" s="1" t="s">
        <v>90</v>
      </c>
      <c r="E137" s="8" t="s">
        <v>112</v>
      </c>
      <c r="F137" s="8" t="s">
        <v>211</v>
      </c>
      <c r="G137" s="8" t="s">
        <v>211</v>
      </c>
      <c r="H137" s="8" t="s">
        <v>212</v>
      </c>
      <c r="I137" s="8" t="s">
        <v>213</v>
      </c>
      <c r="J137" s="8" t="s">
        <v>214</v>
      </c>
      <c r="K137" s="8" t="s">
        <v>177</v>
      </c>
      <c r="L137" s="1" t="s">
        <v>97</v>
      </c>
      <c r="M137" s="8" t="s">
        <v>505</v>
      </c>
      <c r="N137" s="1" t="s">
        <v>99</v>
      </c>
      <c r="O137" s="1">
        <v>0.0</v>
      </c>
      <c r="P137" s="1">
        <v>0.0</v>
      </c>
      <c r="Q137" s="1" t="s">
        <v>100</v>
      </c>
      <c r="R137" s="1" t="s">
        <v>101</v>
      </c>
      <c r="S137" s="8" t="s">
        <v>101</v>
      </c>
      <c r="T137" s="1" t="s">
        <v>100</v>
      </c>
      <c r="U137" s="1" t="s">
        <v>101</v>
      </c>
      <c r="V137" s="1" t="s">
        <v>123</v>
      </c>
      <c r="W137" s="1" t="str">
        <f t="shared" si="1"/>
        <v>Diligencia para notificacion y citatorio</v>
      </c>
      <c r="X137" s="7">
        <v>44508.0</v>
      </c>
      <c r="Y137" s="7">
        <v>44512.0</v>
      </c>
      <c r="Z137" s="1">
        <v>130.0</v>
      </c>
      <c r="AA137" s="10">
        <v>750.0</v>
      </c>
      <c r="AB137" s="1">
        <v>0.0</v>
      </c>
      <c r="AC137" s="7">
        <f t="shared" si="2"/>
        <v>44512</v>
      </c>
      <c r="AD137" s="9" t="s">
        <v>508</v>
      </c>
      <c r="AE137" s="1">
        <v>130.0</v>
      </c>
      <c r="AF137" s="9" t="s">
        <v>105</v>
      </c>
      <c r="AG137" s="1" t="s">
        <v>106</v>
      </c>
      <c r="AH137" s="7">
        <v>44658.0</v>
      </c>
      <c r="AI137" s="7">
        <v>44658.0</v>
      </c>
      <c r="AJ137" s="1" t="s">
        <v>111</v>
      </c>
    </row>
    <row r="138" ht="15.75" customHeight="1">
      <c r="A138" s="1">
        <v>2022.0</v>
      </c>
      <c r="B138" s="7">
        <v>44562.0</v>
      </c>
      <c r="C138" s="7">
        <v>44651.0</v>
      </c>
      <c r="D138" s="1" t="s">
        <v>90</v>
      </c>
      <c r="E138" s="8" t="s">
        <v>112</v>
      </c>
      <c r="F138" s="8" t="s">
        <v>218</v>
      </c>
      <c r="G138" s="8" t="s">
        <v>218</v>
      </c>
      <c r="H138" s="8" t="s">
        <v>212</v>
      </c>
      <c r="I138" s="8" t="s">
        <v>229</v>
      </c>
      <c r="J138" s="8" t="s">
        <v>230</v>
      </c>
      <c r="K138" s="8" t="s">
        <v>178</v>
      </c>
      <c r="L138" s="1" t="s">
        <v>97</v>
      </c>
      <c r="M138" s="8" t="s">
        <v>505</v>
      </c>
      <c r="N138" s="1" t="s">
        <v>99</v>
      </c>
      <c r="O138" s="1">
        <v>0.0</v>
      </c>
      <c r="P138" s="1">
        <v>0.0</v>
      </c>
      <c r="Q138" s="1" t="s">
        <v>100</v>
      </c>
      <c r="R138" s="1" t="s">
        <v>101</v>
      </c>
      <c r="S138" s="8" t="s">
        <v>101</v>
      </c>
      <c r="T138" s="1" t="s">
        <v>100</v>
      </c>
      <c r="U138" s="1" t="s">
        <v>101</v>
      </c>
      <c r="V138" s="1" t="s">
        <v>500</v>
      </c>
      <c r="W138" s="1" t="str">
        <f t="shared" si="1"/>
        <v>Diligencia para notificacion y citatorio</v>
      </c>
      <c r="X138" s="7">
        <v>44508.0</v>
      </c>
      <c r="Y138" s="7">
        <v>44509.0</v>
      </c>
      <c r="Z138" s="1">
        <v>131.0</v>
      </c>
      <c r="AA138" s="10">
        <v>300.0</v>
      </c>
      <c r="AB138" s="1">
        <v>0.0</v>
      </c>
      <c r="AC138" s="7">
        <f t="shared" si="2"/>
        <v>44509</v>
      </c>
      <c r="AD138" s="9" t="s">
        <v>509</v>
      </c>
      <c r="AE138" s="1">
        <v>131.0</v>
      </c>
      <c r="AF138" s="9" t="s">
        <v>105</v>
      </c>
      <c r="AG138" s="1" t="s">
        <v>106</v>
      </c>
      <c r="AH138" s="7">
        <v>44658.0</v>
      </c>
      <c r="AI138" s="7">
        <v>44658.0</v>
      </c>
      <c r="AJ138" s="1" t="s">
        <v>111</v>
      </c>
    </row>
    <row r="139" ht="15.75" customHeight="1">
      <c r="A139" s="1">
        <v>2022.0</v>
      </c>
      <c r="B139" s="7">
        <v>44562.0</v>
      </c>
      <c r="C139" s="7">
        <v>44651.0</v>
      </c>
      <c r="D139" s="1" t="s">
        <v>90</v>
      </c>
      <c r="E139" s="8" t="s">
        <v>112</v>
      </c>
      <c r="F139" s="8" t="s">
        <v>460</v>
      </c>
      <c r="G139" s="8" t="s">
        <v>460</v>
      </c>
      <c r="H139" s="8" t="s">
        <v>212</v>
      </c>
      <c r="I139" s="8" t="s">
        <v>461</v>
      </c>
      <c r="J139" s="8" t="s">
        <v>462</v>
      </c>
      <c r="K139" s="8" t="s">
        <v>463</v>
      </c>
      <c r="L139" s="1" t="s">
        <v>97</v>
      </c>
      <c r="M139" s="8" t="s">
        <v>505</v>
      </c>
      <c r="N139" s="1" t="s">
        <v>99</v>
      </c>
      <c r="O139" s="1">
        <v>0.0</v>
      </c>
      <c r="P139" s="1">
        <v>0.0</v>
      </c>
      <c r="Q139" s="1" t="s">
        <v>100</v>
      </c>
      <c r="R139" s="1" t="s">
        <v>101</v>
      </c>
      <c r="S139" s="8" t="s">
        <v>101</v>
      </c>
      <c r="T139" s="1" t="s">
        <v>100</v>
      </c>
      <c r="U139" s="1" t="s">
        <v>101</v>
      </c>
      <c r="V139" s="1" t="s">
        <v>138</v>
      </c>
      <c r="W139" s="1" t="str">
        <f t="shared" si="1"/>
        <v>Diligencia para notificacion y citatorio</v>
      </c>
      <c r="X139" s="7">
        <v>44503.0</v>
      </c>
      <c r="Y139" s="7">
        <v>44504.0</v>
      </c>
      <c r="Z139" s="1">
        <v>132.0</v>
      </c>
      <c r="AA139" s="10">
        <v>300.0</v>
      </c>
      <c r="AB139" s="1">
        <v>0.0</v>
      </c>
      <c r="AC139" s="7">
        <f t="shared" si="2"/>
        <v>44504</v>
      </c>
      <c r="AD139" s="9" t="s">
        <v>510</v>
      </c>
      <c r="AE139" s="1">
        <v>132.0</v>
      </c>
      <c r="AF139" s="9" t="s">
        <v>105</v>
      </c>
      <c r="AG139" s="1" t="s">
        <v>106</v>
      </c>
      <c r="AH139" s="7">
        <v>44658.0</v>
      </c>
      <c r="AI139" s="7">
        <v>44658.0</v>
      </c>
      <c r="AJ139" s="1" t="s">
        <v>111</v>
      </c>
    </row>
    <row r="140" ht="15.75" customHeight="1">
      <c r="A140" s="1">
        <v>2022.0</v>
      </c>
      <c r="B140" s="7">
        <v>44562.0</v>
      </c>
      <c r="C140" s="7">
        <v>44651.0</v>
      </c>
      <c r="D140" s="1" t="s">
        <v>90</v>
      </c>
      <c r="E140" s="8" t="s">
        <v>112</v>
      </c>
      <c r="F140" s="8" t="s">
        <v>460</v>
      </c>
      <c r="G140" s="8" t="s">
        <v>460</v>
      </c>
      <c r="H140" s="8" t="s">
        <v>511</v>
      </c>
      <c r="I140" s="8" t="s">
        <v>512</v>
      </c>
      <c r="J140" s="8" t="s">
        <v>513</v>
      </c>
      <c r="K140" s="8" t="s">
        <v>448</v>
      </c>
      <c r="L140" s="1" t="s">
        <v>97</v>
      </c>
      <c r="M140" s="8" t="s">
        <v>505</v>
      </c>
      <c r="N140" s="1" t="s">
        <v>99</v>
      </c>
      <c r="O140" s="1">
        <v>0.0</v>
      </c>
      <c r="P140" s="1">
        <v>0.0</v>
      </c>
      <c r="Q140" s="1" t="s">
        <v>100</v>
      </c>
      <c r="R140" s="1" t="s">
        <v>101</v>
      </c>
      <c r="S140" s="8" t="s">
        <v>101</v>
      </c>
      <c r="T140" s="1" t="s">
        <v>100</v>
      </c>
      <c r="U140" s="1" t="s">
        <v>101</v>
      </c>
      <c r="V140" s="1" t="s">
        <v>514</v>
      </c>
      <c r="W140" s="1" t="str">
        <f t="shared" si="1"/>
        <v>Diligencia para notificacion y citatorio</v>
      </c>
      <c r="X140" s="7">
        <v>44510.0</v>
      </c>
      <c r="Y140" s="7">
        <v>44510.0</v>
      </c>
      <c r="Z140" s="1">
        <v>133.0</v>
      </c>
      <c r="AA140" s="10">
        <v>150.0</v>
      </c>
      <c r="AB140" s="1">
        <v>0.0</v>
      </c>
      <c r="AC140" s="7">
        <f t="shared" si="2"/>
        <v>44510</v>
      </c>
      <c r="AD140" s="9" t="s">
        <v>515</v>
      </c>
      <c r="AE140" s="1">
        <v>133.0</v>
      </c>
      <c r="AF140" s="9" t="s">
        <v>105</v>
      </c>
      <c r="AG140" s="1" t="s">
        <v>106</v>
      </c>
      <c r="AH140" s="7">
        <v>44658.0</v>
      </c>
      <c r="AI140" s="7">
        <v>44658.0</v>
      </c>
      <c r="AJ140" s="1" t="s">
        <v>111</v>
      </c>
    </row>
    <row r="141" ht="15.75" customHeight="1">
      <c r="A141" s="1">
        <v>2022.0</v>
      </c>
      <c r="B141" s="7">
        <v>44562.0</v>
      </c>
      <c r="C141" s="7">
        <v>44651.0</v>
      </c>
      <c r="D141" s="1" t="s">
        <v>90</v>
      </c>
      <c r="E141" s="8" t="s">
        <v>112</v>
      </c>
      <c r="F141" s="8" t="s">
        <v>174</v>
      </c>
      <c r="G141" s="8" t="s">
        <v>174</v>
      </c>
      <c r="H141" s="8" t="s">
        <v>175</v>
      </c>
      <c r="I141" s="8" t="s">
        <v>176</v>
      </c>
      <c r="J141" s="8" t="s">
        <v>177</v>
      </c>
      <c r="K141" s="8" t="s">
        <v>178</v>
      </c>
      <c r="L141" s="1" t="s">
        <v>97</v>
      </c>
      <c r="M141" s="8" t="s">
        <v>516</v>
      </c>
      <c r="N141" s="1" t="s">
        <v>99</v>
      </c>
      <c r="O141" s="1">
        <v>0.0</v>
      </c>
      <c r="P141" s="1">
        <v>0.0</v>
      </c>
      <c r="Q141" s="1" t="s">
        <v>100</v>
      </c>
      <c r="R141" s="1" t="s">
        <v>101</v>
      </c>
      <c r="S141" s="8" t="s">
        <v>101</v>
      </c>
      <c r="T141" s="1" t="s">
        <v>100</v>
      </c>
      <c r="U141" s="1" t="s">
        <v>101</v>
      </c>
      <c r="V141" s="1" t="s">
        <v>138</v>
      </c>
      <c r="W141" s="1" t="str">
        <f t="shared" si="1"/>
        <v>Recoger materiales y compra de estantes en la ciudad deleon gto</v>
      </c>
      <c r="X141" s="7">
        <v>44516.0</v>
      </c>
      <c r="Y141" s="7">
        <v>44516.0</v>
      </c>
      <c r="Z141" s="1">
        <v>134.0</v>
      </c>
      <c r="AA141" s="10">
        <v>150.0</v>
      </c>
      <c r="AB141" s="1">
        <v>0.0</v>
      </c>
      <c r="AC141" s="7">
        <f t="shared" si="2"/>
        <v>44516</v>
      </c>
      <c r="AD141" s="9" t="s">
        <v>517</v>
      </c>
      <c r="AE141" s="1">
        <v>134.0</v>
      </c>
      <c r="AF141" s="9" t="s">
        <v>105</v>
      </c>
      <c r="AG141" s="1" t="s">
        <v>106</v>
      </c>
      <c r="AH141" s="7">
        <v>44658.0</v>
      </c>
      <c r="AI141" s="7">
        <v>44658.0</v>
      </c>
      <c r="AJ141" s="1" t="s">
        <v>111</v>
      </c>
    </row>
    <row r="142" ht="15.75" customHeight="1">
      <c r="A142" s="1">
        <v>2022.0</v>
      </c>
      <c r="B142" s="7">
        <v>44562.0</v>
      </c>
      <c r="C142" s="7">
        <v>44651.0</v>
      </c>
      <c r="D142" s="1" t="s">
        <v>90</v>
      </c>
      <c r="E142" s="8" t="s">
        <v>112</v>
      </c>
      <c r="F142" s="8" t="s">
        <v>206</v>
      </c>
      <c r="G142" s="8" t="s">
        <v>206</v>
      </c>
      <c r="H142" s="8" t="s">
        <v>106</v>
      </c>
      <c r="I142" s="8" t="s">
        <v>225</v>
      </c>
      <c r="J142" s="8" t="s">
        <v>226</v>
      </c>
      <c r="K142" s="8" t="s">
        <v>227</v>
      </c>
      <c r="L142" s="1" t="s">
        <v>97</v>
      </c>
      <c r="M142" s="8" t="s">
        <v>518</v>
      </c>
      <c r="N142" s="1" t="s">
        <v>99</v>
      </c>
      <c r="O142" s="1">
        <v>0.0</v>
      </c>
      <c r="P142" s="1">
        <v>0.0</v>
      </c>
      <c r="Q142" s="1" t="s">
        <v>100</v>
      </c>
      <c r="R142" s="1" t="s">
        <v>101</v>
      </c>
      <c r="S142" s="8" t="s">
        <v>101</v>
      </c>
      <c r="T142" s="1" t="s">
        <v>100</v>
      </c>
      <c r="U142" s="1" t="s">
        <v>519</v>
      </c>
      <c r="V142" s="1" t="s">
        <v>520</v>
      </c>
      <c r="W142" s="1" t="str">
        <f t="shared" si="1"/>
        <v>Recarga de TAG, apoyo a traslado del consejero Luis Gabriel Mota a pachuca hidalgo</v>
      </c>
      <c r="X142" s="7">
        <v>44544.0</v>
      </c>
      <c r="Y142" s="7">
        <v>44545.0</v>
      </c>
      <c r="Z142" s="1">
        <v>135.0</v>
      </c>
      <c r="AA142" s="10">
        <v>1000.0</v>
      </c>
      <c r="AB142" s="1">
        <v>0.0</v>
      </c>
      <c r="AC142" s="7">
        <f t="shared" si="2"/>
        <v>44545</v>
      </c>
      <c r="AE142" s="1">
        <v>135.0</v>
      </c>
      <c r="AF142" s="9" t="s">
        <v>105</v>
      </c>
      <c r="AG142" s="1" t="s">
        <v>106</v>
      </c>
      <c r="AH142" s="7">
        <v>44658.0</v>
      </c>
      <c r="AI142" s="7">
        <v>44658.0</v>
      </c>
      <c r="AJ142" s="1" t="s">
        <v>107</v>
      </c>
    </row>
    <row r="143" ht="15.75" customHeight="1">
      <c r="A143" s="1">
        <v>2022.0</v>
      </c>
      <c r="B143" s="7">
        <v>44562.0</v>
      </c>
      <c r="C143" s="7">
        <v>44651.0</v>
      </c>
      <c r="D143" s="1" t="s">
        <v>90</v>
      </c>
      <c r="E143" s="8" t="s">
        <v>112</v>
      </c>
      <c r="F143" s="8" t="s">
        <v>206</v>
      </c>
      <c r="G143" s="8" t="s">
        <v>206</v>
      </c>
      <c r="H143" s="8" t="s">
        <v>106</v>
      </c>
      <c r="I143" s="8" t="s">
        <v>225</v>
      </c>
      <c r="J143" s="8" t="s">
        <v>226</v>
      </c>
      <c r="K143" s="8" t="s">
        <v>227</v>
      </c>
      <c r="L143" s="1" t="s">
        <v>97</v>
      </c>
      <c r="M143" s="8" t="s">
        <v>521</v>
      </c>
      <c r="N143" s="1" t="s">
        <v>99</v>
      </c>
      <c r="O143" s="1">
        <v>0.0</v>
      </c>
      <c r="P143" s="1">
        <v>0.0</v>
      </c>
      <c r="Q143" s="1" t="s">
        <v>100</v>
      </c>
      <c r="R143" s="1" t="s">
        <v>101</v>
      </c>
      <c r="S143" s="8" t="s">
        <v>101</v>
      </c>
      <c r="T143" s="1" t="s">
        <v>100</v>
      </c>
      <c r="U143" s="1" t="s">
        <v>519</v>
      </c>
      <c r="V143" s="1" t="s">
        <v>520</v>
      </c>
      <c r="W143" s="1" t="str">
        <f t="shared" si="1"/>
        <v>Servicio de hospedaje a nombre de arturo salatiel, apoyo a traslado del consejero luis gabriel mota</v>
      </c>
      <c r="X143" s="7">
        <v>44544.0</v>
      </c>
      <c r="Y143" s="7">
        <v>44545.0</v>
      </c>
      <c r="Z143" s="1">
        <v>136.0</v>
      </c>
      <c r="AA143" s="10">
        <v>1376.17</v>
      </c>
      <c r="AB143" s="1">
        <v>0.0</v>
      </c>
      <c r="AC143" s="7">
        <f t="shared" si="2"/>
        <v>44545</v>
      </c>
      <c r="AE143" s="1">
        <v>136.0</v>
      </c>
      <c r="AF143" s="9" t="s">
        <v>105</v>
      </c>
      <c r="AG143" s="1" t="s">
        <v>106</v>
      </c>
      <c r="AH143" s="7">
        <v>44658.0</v>
      </c>
      <c r="AI143" s="7">
        <v>44658.0</v>
      </c>
      <c r="AJ143" s="1" t="s">
        <v>107</v>
      </c>
    </row>
    <row r="144" ht="15.75" customHeight="1">
      <c r="A144" s="1">
        <v>2022.0</v>
      </c>
      <c r="B144" s="7">
        <v>44562.0</v>
      </c>
      <c r="C144" s="7">
        <v>44651.0</v>
      </c>
      <c r="D144" s="1" t="s">
        <v>90</v>
      </c>
      <c r="E144" s="8" t="s">
        <v>112</v>
      </c>
      <c r="F144" s="8" t="s">
        <v>151</v>
      </c>
      <c r="G144" s="8" t="s">
        <v>151</v>
      </c>
      <c r="H144" s="8" t="s">
        <v>489</v>
      </c>
      <c r="I144" s="8" t="s">
        <v>522</v>
      </c>
      <c r="J144" s="8" t="s">
        <v>523</v>
      </c>
      <c r="K144" s="8" t="s">
        <v>524</v>
      </c>
      <c r="L144" s="1" t="s">
        <v>97</v>
      </c>
      <c r="M144" s="8" t="s">
        <v>525</v>
      </c>
      <c r="N144" s="1" t="s">
        <v>99</v>
      </c>
      <c r="O144" s="1">
        <v>0.0</v>
      </c>
      <c r="P144" s="1">
        <v>0.0</v>
      </c>
      <c r="Q144" s="1" t="s">
        <v>100</v>
      </c>
      <c r="R144" s="1" t="s">
        <v>101</v>
      </c>
      <c r="S144" s="8" t="s">
        <v>526</v>
      </c>
      <c r="T144" s="1" t="s">
        <v>100</v>
      </c>
      <c r="U144" s="1" t="s">
        <v>101</v>
      </c>
      <c r="V144" s="1" t="s">
        <v>101</v>
      </c>
      <c r="W144" s="1" t="str">
        <f t="shared" si="1"/>
        <v>Se acudio a edificio central del IEEG para entrega de fondo revolvente</v>
      </c>
      <c r="X144" s="7">
        <v>44533.0</v>
      </c>
      <c r="Y144" s="7">
        <v>44533.0</v>
      </c>
      <c r="Z144" s="1">
        <v>137.0</v>
      </c>
      <c r="AA144" s="10">
        <v>150.0</v>
      </c>
      <c r="AB144" s="1">
        <v>0.0</v>
      </c>
      <c r="AC144" s="7">
        <f t="shared" si="2"/>
        <v>44533</v>
      </c>
      <c r="AD144" s="9" t="s">
        <v>527</v>
      </c>
      <c r="AE144" s="1">
        <v>137.0</v>
      </c>
      <c r="AF144" s="9" t="s">
        <v>105</v>
      </c>
      <c r="AG144" s="1" t="s">
        <v>106</v>
      </c>
      <c r="AH144" s="7">
        <v>44658.0</v>
      </c>
      <c r="AI144" s="7">
        <v>44658.0</v>
      </c>
      <c r="AJ144" s="1" t="s">
        <v>111</v>
      </c>
    </row>
    <row r="145" ht="15.75" customHeight="1">
      <c r="A145" s="1">
        <v>2022.0</v>
      </c>
      <c r="B145" s="7">
        <v>44562.0</v>
      </c>
      <c r="C145" s="7">
        <v>44651.0</v>
      </c>
      <c r="D145" s="1" t="s">
        <v>90</v>
      </c>
      <c r="E145" s="8" t="s">
        <v>112</v>
      </c>
      <c r="F145" s="8" t="s">
        <v>488</v>
      </c>
      <c r="G145" s="8" t="s">
        <v>488</v>
      </c>
      <c r="H145" s="8" t="s">
        <v>489</v>
      </c>
      <c r="I145" s="8" t="s">
        <v>490</v>
      </c>
      <c r="J145" s="8" t="s">
        <v>342</v>
      </c>
      <c r="K145" s="8" t="s">
        <v>491</v>
      </c>
      <c r="L145" s="1" t="s">
        <v>97</v>
      </c>
      <c r="M145" s="8" t="s">
        <v>525</v>
      </c>
      <c r="N145" s="1" t="s">
        <v>99</v>
      </c>
      <c r="O145" s="1">
        <v>0.0</v>
      </c>
      <c r="P145" s="1">
        <v>0.0</v>
      </c>
      <c r="Q145" s="1" t="s">
        <v>100</v>
      </c>
      <c r="R145" s="1" t="s">
        <v>101</v>
      </c>
      <c r="S145" s="8" t="s">
        <v>526</v>
      </c>
      <c r="T145" s="1" t="s">
        <v>100</v>
      </c>
      <c r="U145" s="1" t="s">
        <v>101</v>
      </c>
      <c r="V145" s="1" t="s">
        <v>101</v>
      </c>
      <c r="W145" s="1" t="str">
        <f t="shared" si="1"/>
        <v>Se acudio a edificio central del IEEG para entrega de fondo revolvente</v>
      </c>
      <c r="X145" s="7">
        <v>44533.0</v>
      </c>
      <c r="Y145" s="7">
        <v>44533.0</v>
      </c>
      <c r="Z145" s="1">
        <v>138.0</v>
      </c>
      <c r="AA145" s="10">
        <v>150.0</v>
      </c>
      <c r="AB145" s="1">
        <v>0.0</v>
      </c>
      <c r="AC145" s="7">
        <f t="shared" si="2"/>
        <v>44533</v>
      </c>
      <c r="AD145" s="9" t="s">
        <v>528</v>
      </c>
      <c r="AE145" s="1">
        <v>138.0</v>
      </c>
      <c r="AF145" s="9" t="s">
        <v>105</v>
      </c>
      <c r="AG145" s="1" t="s">
        <v>106</v>
      </c>
      <c r="AH145" s="7">
        <v>44658.0</v>
      </c>
      <c r="AI145" s="7">
        <v>44658.0</v>
      </c>
      <c r="AJ145" s="1" t="s">
        <v>111</v>
      </c>
    </row>
    <row r="146" ht="15.75" customHeight="1">
      <c r="A146" s="1">
        <v>2022.0</v>
      </c>
      <c r="B146" s="7">
        <v>44562.0</v>
      </c>
      <c r="C146" s="7">
        <v>44651.0</v>
      </c>
      <c r="D146" s="1" t="s">
        <v>90</v>
      </c>
      <c r="E146" s="8" t="s">
        <v>168</v>
      </c>
      <c r="F146" s="8" t="s">
        <v>169</v>
      </c>
      <c r="G146" s="8" t="s">
        <v>169</v>
      </c>
      <c r="H146" s="8" t="s">
        <v>170</v>
      </c>
      <c r="I146" s="8" t="s">
        <v>171</v>
      </c>
      <c r="J146" s="8" t="s">
        <v>172</v>
      </c>
      <c r="K146" s="8"/>
      <c r="L146" s="1" t="s">
        <v>97</v>
      </c>
      <c r="M146" s="8" t="s">
        <v>529</v>
      </c>
      <c r="N146" s="1" t="s">
        <v>99</v>
      </c>
      <c r="O146" s="1">
        <v>0.0</v>
      </c>
      <c r="P146" s="1">
        <v>0.0</v>
      </c>
      <c r="Q146" s="1" t="s">
        <v>100</v>
      </c>
      <c r="R146" s="1" t="s">
        <v>101</v>
      </c>
      <c r="S146" s="8" t="s">
        <v>101</v>
      </c>
      <c r="T146" s="1" t="s">
        <v>100</v>
      </c>
      <c r="U146" s="1" t="s">
        <v>519</v>
      </c>
      <c r="V146" s="1" t="s">
        <v>520</v>
      </c>
      <c r="W146" s="1" t="str">
        <f t="shared" si="1"/>
        <v>Asistencia a la secion especial de instalacion del consejo general para el inicio del proceso electoral 2021-2022 en Hidalgo, se adjunta correo de invitacion</v>
      </c>
      <c r="X146" s="7">
        <v>44544.0</v>
      </c>
      <c r="Y146" s="7">
        <v>44545.0</v>
      </c>
      <c r="Z146" s="1">
        <v>139.0</v>
      </c>
      <c r="AA146" s="10">
        <v>1376.17</v>
      </c>
      <c r="AB146" s="1">
        <v>0.0</v>
      </c>
      <c r="AC146" s="7">
        <f t="shared" si="2"/>
        <v>44545</v>
      </c>
      <c r="AE146" s="1">
        <v>139.0</v>
      </c>
      <c r="AF146" s="9" t="s">
        <v>105</v>
      </c>
      <c r="AG146" s="1" t="s">
        <v>106</v>
      </c>
      <c r="AH146" s="7">
        <v>44658.0</v>
      </c>
      <c r="AI146" s="7">
        <v>44658.0</v>
      </c>
      <c r="AJ146" s="1" t="s">
        <v>111</v>
      </c>
    </row>
    <row r="147" ht="15.75" customHeight="1">
      <c r="A147" s="1">
        <v>2022.0</v>
      </c>
      <c r="B147" s="7">
        <v>44562.0</v>
      </c>
      <c r="C147" s="7">
        <v>44651.0</v>
      </c>
      <c r="D147" s="1" t="s">
        <v>90</v>
      </c>
      <c r="E147" s="8" t="s">
        <v>91</v>
      </c>
      <c r="F147" s="8" t="s">
        <v>92</v>
      </c>
      <c r="G147" s="8" t="s">
        <v>92</v>
      </c>
      <c r="H147" s="8" t="s">
        <v>93</v>
      </c>
      <c r="I147" s="8" t="s">
        <v>94</v>
      </c>
      <c r="J147" s="8" t="s">
        <v>95</v>
      </c>
      <c r="K147" s="8" t="s">
        <v>96</v>
      </c>
      <c r="L147" s="1" t="s">
        <v>97</v>
      </c>
      <c r="M147" s="8" t="s">
        <v>530</v>
      </c>
      <c r="N147" s="1" t="s">
        <v>99</v>
      </c>
      <c r="O147" s="1">
        <v>0.0</v>
      </c>
      <c r="P147" s="1">
        <v>0.0</v>
      </c>
      <c r="Q147" s="1" t="s">
        <v>100</v>
      </c>
      <c r="R147" s="1" t="s">
        <v>101</v>
      </c>
      <c r="S147" s="8" t="s">
        <v>102</v>
      </c>
      <c r="T147" s="1" t="s">
        <v>100</v>
      </c>
      <c r="U147" s="1" t="s">
        <v>103</v>
      </c>
      <c r="V147" s="1" t="s">
        <v>103</v>
      </c>
      <c r="W147" s="1" t="str">
        <f t="shared" si="1"/>
        <v>Taxi de las instalaciones mitsubishi san luis potosi a plaza tangamagna </v>
      </c>
      <c r="X147" s="7">
        <v>44537.0</v>
      </c>
      <c r="Y147" s="7">
        <v>44537.0</v>
      </c>
      <c r="Z147" s="1">
        <v>140.0</v>
      </c>
      <c r="AA147" s="10">
        <v>300.0</v>
      </c>
      <c r="AB147" s="1">
        <v>0.0</v>
      </c>
      <c r="AC147" s="7">
        <f t="shared" si="2"/>
        <v>44537</v>
      </c>
      <c r="AE147" s="1">
        <v>140.0</v>
      </c>
      <c r="AF147" s="9" t="s">
        <v>105</v>
      </c>
      <c r="AG147" s="1" t="s">
        <v>106</v>
      </c>
      <c r="AH147" s="7">
        <v>44658.0</v>
      </c>
      <c r="AI147" s="7">
        <v>44658.0</v>
      </c>
      <c r="AJ147" s="1" t="s">
        <v>107</v>
      </c>
    </row>
    <row r="148" ht="15.75" customHeight="1">
      <c r="A148" s="1">
        <v>2022.0</v>
      </c>
      <c r="B148" s="7">
        <v>44562.0</v>
      </c>
      <c r="C148" s="7">
        <v>44651.0</v>
      </c>
      <c r="D148" s="1" t="s">
        <v>90</v>
      </c>
      <c r="E148" s="8" t="s">
        <v>112</v>
      </c>
      <c r="F148" s="8" t="s">
        <v>113</v>
      </c>
      <c r="G148" s="8" t="s">
        <v>113</v>
      </c>
      <c r="H148" s="8" t="s">
        <v>114</v>
      </c>
      <c r="I148" s="8" t="s">
        <v>115</v>
      </c>
      <c r="J148" s="8" t="s">
        <v>116</v>
      </c>
      <c r="K148" s="8" t="s">
        <v>117</v>
      </c>
      <c r="L148" s="1" t="s">
        <v>97</v>
      </c>
      <c r="M148" s="8" t="s">
        <v>531</v>
      </c>
      <c r="N148" s="1" t="s">
        <v>99</v>
      </c>
      <c r="O148" s="1">
        <v>0.0</v>
      </c>
      <c r="P148" s="1">
        <v>0.0</v>
      </c>
      <c r="Q148" s="1" t="s">
        <v>100</v>
      </c>
      <c r="R148" s="1" t="s">
        <v>101</v>
      </c>
      <c r="S148" s="8" t="s">
        <v>102</v>
      </c>
      <c r="T148" s="1" t="s">
        <v>100</v>
      </c>
      <c r="U148" s="1" t="s">
        <v>101</v>
      </c>
      <c r="V148" s="1" t="s">
        <v>532</v>
      </c>
      <c r="W148" s="1" t="str">
        <f t="shared" si="1"/>
        <v>Acudir a entregar en calidad de prestamo material electoral a la direccion de la telesecundaria 613 en tierra blanca guanajuato, en seguimiento al programa republica escolar 2021</v>
      </c>
      <c r="X148" s="7">
        <v>44531.0</v>
      </c>
      <c r="Y148" s="7">
        <v>44531.0</v>
      </c>
      <c r="Z148" s="1">
        <v>141.0</v>
      </c>
      <c r="AA148" s="10">
        <v>150.0</v>
      </c>
      <c r="AB148" s="1">
        <v>0.0</v>
      </c>
      <c r="AC148" s="7">
        <f t="shared" si="2"/>
        <v>44531</v>
      </c>
      <c r="AD148" s="9" t="s">
        <v>533</v>
      </c>
      <c r="AE148" s="1">
        <v>141.0</v>
      </c>
      <c r="AF148" s="9" t="s">
        <v>105</v>
      </c>
      <c r="AG148" s="1" t="s">
        <v>106</v>
      </c>
      <c r="AH148" s="7">
        <v>44658.0</v>
      </c>
      <c r="AI148" s="7">
        <v>44658.0</v>
      </c>
      <c r="AJ148" s="1" t="s">
        <v>111</v>
      </c>
    </row>
    <row r="149" ht="15.75" customHeight="1">
      <c r="A149" s="1">
        <v>2022.0</v>
      </c>
      <c r="B149" s="7">
        <v>44562.0</v>
      </c>
      <c r="C149" s="7">
        <v>44651.0</v>
      </c>
      <c r="D149" s="1" t="s">
        <v>90</v>
      </c>
      <c r="E149" s="8" t="s">
        <v>91</v>
      </c>
      <c r="F149" s="8" t="s">
        <v>92</v>
      </c>
      <c r="G149" s="8" t="s">
        <v>92</v>
      </c>
      <c r="H149" s="8" t="s">
        <v>93</v>
      </c>
      <c r="I149" s="8" t="s">
        <v>94</v>
      </c>
      <c r="J149" s="8" t="s">
        <v>95</v>
      </c>
      <c r="K149" s="8" t="s">
        <v>96</v>
      </c>
      <c r="L149" s="1" t="s">
        <v>97</v>
      </c>
      <c r="M149" s="8" t="s">
        <v>534</v>
      </c>
      <c r="N149" s="1" t="s">
        <v>99</v>
      </c>
      <c r="O149" s="1">
        <v>0.0</v>
      </c>
      <c r="P149" s="1">
        <v>0.0</v>
      </c>
      <c r="Q149" s="1" t="s">
        <v>100</v>
      </c>
      <c r="R149" s="1" t="s">
        <v>101</v>
      </c>
      <c r="S149" s="8" t="s">
        <v>102</v>
      </c>
      <c r="T149" s="1" t="s">
        <v>100</v>
      </c>
      <c r="U149" s="1" t="s">
        <v>103</v>
      </c>
      <c r="V149" s="1" t="s">
        <v>103</v>
      </c>
      <c r="W149" s="1" t="str">
        <f t="shared" si="1"/>
        <v>llevar a la agencia mitsubishi ubicada en la ciudad de san luis potosi</v>
      </c>
      <c r="X149" s="7">
        <v>44537.0</v>
      </c>
      <c r="Y149" s="7">
        <v>44537.0</v>
      </c>
      <c r="Z149" s="1">
        <v>142.0</v>
      </c>
      <c r="AA149" s="10">
        <f>375+317</f>
        <v>692</v>
      </c>
      <c r="AB149" s="1">
        <v>0.0</v>
      </c>
      <c r="AC149" s="7">
        <f t="shared" si="2"/>
        <v>44537</v>
      </c>
      <c r="AD149" s="9" t="s">
        <v>535</v>
      </c>
      <c r="AE149" s="1">
        <v>142.0</v>
      </c>
      <c r="AF149" s="9" t="s">
        <v>105</v>
      </c>
      <c r="AG149" s="1" t="s">
        <v>106</v>
      </c>
      <c r="AH149" s="7">
        <v>44658.0</v>
      </c>
      <c r="AI149" s="7">
        <v>44658.0</v>
      </c>
      <c r="AJ149" s="1" t="s">
        <v>111</v>
      </c>
    </row>
    <row r="150" ht="15.75" customHeight="1">
      <c r="A150" s="1">
        <v>2022.0</v>
      </c>
      <c r="B150" s="7">
        <v>44562.0</v>
      </c>
      <c r="C150" s="7">
        <v>44651.0</v>
      </c>
      <c r="D150" s="1" t="s">
        <v>90</v>
      </c>
      <c r="E150" s="8" t="s">
        <v>91</v>
      </c>
      <c r="F150" s="8" t="s">
        <v>92</v>
      </c>
      <c r="G150" s="8" t="s">
        <v>92</v>
      </c>
      <c r="H150" s="8" t="s">
        <v>93</v>
      </c>
      <c r="I150" s="8" t="s">
        <v>94</v>
      </c>
      <c r="J150" s="8" t="s">
        <v>95</v>
      </c>
      <c r="K150" s="8" t="s">
        <v>96</v>
      </c>
      <c r="L150" s="1" t="s">
        <v>97</v>
      </c>
      <c r="M150" s="8" t="s">
        <v>536</v>
      </c>
      <c r="N150" s="1" t="s">
        <v>99</v>
      </c>
      <c r="O150" s="1">
        <v>0.0</v>
      </c>
      <c r="P150" s="1">
        <v>0.0</v>
      </c>
      <c r="Q150" s="1" t="s">
        <v>100</v>
      </c>
      <c r="R150" s="1" t="s">
        <v>101</v>
      </c>
      <c r="S150" s="8" t="s">
        <v>102</v>
      </c>
      <c r="T150" s="1" t="s">
        <v>100</v>
      </c>
      <c r="U150" s="1" t="s">
        <v>101</v>
      </c>
      <c r="V150" s="1" t="s">
        <v>101</v>
      </c>
      <c r="W150" s="1" t="str">
        <f t="shared" si="1"/>
        <v>Entrega de fondo revolvente, comprobante de reintegro de sobrante de efectivo de dicho fondo, registro auxiliar en bancos</v>
      </c>
      <c r="X150" s="7">
        <v>44538.0</v>
      </c>
      <c r="Y150" s="7">
        <v>44538.0</v>
      </c>
      <c r="Z150" s="1">
        <v>143.0</v>
      </c>
      <c r="AA150" s="10">
        <v>348.0</v>
      </c>
      <c r="AB150" s="1">
        <v>0.0</v>
      </c>
      <c r="AC150" s="7">
        <f t="shared" si="2"/>
        <v>44538</v>
      </c>
      <c r="AD150" s="9" t="s">
        <v>537</v>
      </c>
      <c r="AE150" s="1">
        <v>143.0</v>
      </c>
      <c r="AF150" s="9" t="s">
        <v>105</v>
      </c>
      <c r="AG150" s="1" t="s">
        <v>106</v>
      </c>
      <c r="AH150" s="7">
        <v>44658.0</v>
      </c>
      <c r="AI150" s="7">
        <v>44658.0</v>
      </c>
      <c r="AJ150" s="1" t="s">
        <v>111</v>
      </c>
    </row>
    <row r="151" ht="15.75" customHeight="1">
      <c r="A151" s="1">
        <v>2022.0</v>
      </c>
      <c r="B151" s="7">
        <v>44562.0</v>
      </c>
      <c r="C151" s="7">
        <v>44651.0</v>
      </c>
      <c r="D151" s="1" t="s">
        <v>90</v>
      </c>
      <c r="E151" s="8" t="s">
        <v>112</v>
      </c>
      <c r="F151" s="8" t="s">
        <v>126</v>
      </c>
      <c r="G151" s="8" t="s">
        <v>126</v>
      </c>
      <c r="H151" s="8" t="s">
        <v>114</v>
      </c>
      <c r="I151" s="8" t="s">
        <v>129</v>
      </c>
      <c r="J151" s="8" t="s">
        <v>127</v>
      </c>
      <c r="K151" s="8" t="s">
        <v>128</v>
      </c>
      <c r="L151" s="1" t="s">
        <v>97</v>
      </c>
      <c r="M151" s="8" t="s">
        <v>536</v>
      </c>
      <c r="N151" s="1" t="s">
        <v>99</v>
      </c>
      <c r="O151" s="1">
        <v>0.0</v>
      </c>
      <c r="P151" s="1">
        <v>0.0</v>
      </c>
      <c r="Q151" s="1" t="s">
        <v>100</v>
      </c>
      <c r="R151" s="1" t="s">
        <v>101</v>
      </c>
      <c r="S151" s="8" t="s">
        <v>102</v>
      </c>
      <c r="T151" s="1" t="s">
        <v>100</v>
      </c>
      <c r="U151" s="1" t="s">
        <v>101</v>
      </c>
      <c r="V151" s="1" t="s">
        <v>101</v>
      </c>
      <c r="W151" s="1" t="str">
        <f t="shared" si="1"/>
        <v>Entrega de fondo revolvente, comprobante de reintegro de sobrante de efectivo de dicho fondo, registro auxiliar en bancos</v>
      </c>
      <c r="X151" s="7">
        <v>44538.0</v>
      </c>
      <c r="Y151" s="7">
        <v>44538.0</v>
      </c>
      <c r="Z151" s="1">
        <v>144.0</v>
      </c>
      <c r="AA151" s="10">
        <v>348.0</v>
      </c>
      <c r="AB151" s="1">
        <v>0.0</v>
      </c>
      <c r="AC151" s="7">
        <f t="shared" si="2"/>
        <v>44538</v>
      </c>
      <c r="AD151" s="9" t="s">
        <v>538</v>
      </c>
      <c r="AE151" s="1">
        <v>144.0</v>
      </c>
      <c r="AF151" s="9" t="s">
        <v>105</v>
      </c>
      <c r="AG151" s="1" t="s">
        <v>106</v>
      </c>
      <c r="AH151" s="7">
        <v>44658.0</v>
      </c>
      <c r="AI151" s="7">
        <v>44658.0</v>
      </c>
      <c r="AJ151" s="1" t="s">
        <v>111</v>
      </c>
    </row>
    <row r="152" ht="15.75" customHeight="1">
      <c r="A152" s="1">
        <v>2022.0</v>
      </c>
      <c r="B152" s="7">
        <v>44562.0</v>
      </c>
      <c r="C152" s="7">
        <v>44651.0</v>
      </c>
      <c r="D152" s="1" t="s">
        <v>90</v>
      </c>
      <c r="E152" s="8" t="s">
        <v>112</v>
      </c>
      <c r="F152" s="8" t="s">
        <v>113</v>
      </c>
      <c r="G152" s="8" t="s">
        <v>113</v>
      </c>
      <c r="H152" s="8" t="s">
        <v>114</v>
      </c>
      <c r="I152" s="8" t="s">
        <v>115</v>
      </c>
      <c r="J152" s="8" t="s">
        <v>116</v>
      </c>
      <c r="K152" s="8" t="s">
        <v>117</v>
      </c>
      <c r="L152" s="1" t="s">
        <v>97</v>
      </c>
      <c r="M152" s="8" t="s">
        <v>539</v>
      </c>
      <c r="N152" s="1" t="s">
        <v>99</v>
      </c>
      <c r="O152" s="1">
        <v>0.0</v>
      </c>
      <c r="P152" s="1">
        <v>0.0</v>
      </c>
      <c r="Q152" s="1" t="s">
        <v>100</v>
      </c>
      <c r="R152" s="1" t="s">
        <v>101</v>
      </c>
      <c r="S152" s="8" t="s">
        <v>102</v>
      </c>
      <c r="T152" s="1" t="s">
        <v>100</v>
      </c>
      <c r="U152" s="1" t="s">
        <v>101</v>
      </c>
      <c r="V152" s="1" t="s">
        <v>101</v>
      </c>
      <c r="W152" s="1" t="str">
        <f t="shared" si="1"/>
        <v>Entregar expedientes de procedimientos especiales sancionadores 18/2021-PES-CMLS  y 01/2021-PES-CMVT </v>
      </c>
      <c r="X152" s="7">
        <v>44543.0</v>
      </c>
      <c r="Y152" s="7">
        <v>44543.0</v>
      </c>
      <c r="Z152" s="1">
        <v>145.0</v>
      </c>
      <c r="AA152" s="10">
        <v>150.0</v>
      </c>
      <c r="AB152" s="1">
        <v>0.0</v>
      </c>
      <c r="AC152" s="7">
        <f t="shared" si="2"/>
        <v>44543</v>
      </c>
      <c r="AD152" s="9" t="s">
        <v>540</v>
      </c>
      <c r="AE152" s="1">
        <v>145.0</v>
      </c>
      <c r="AF152" s="9" t="s">
        <v>105</v>
      </c>
      <c r="AG152" s="1" t="s">
        <v>106</v>
      </c>
      <c r="AH152" s="7">
        <v>44658.0</v>
      </c>
      <c r="AI152" s="7">
        <v>44658.0</v>
      </c>
      <c r="AJ152" s="1" t="s">
        <v>111</v>
      </c>
    </row>
    <row r="153" ht="15.75" customHeight="1">
      <c r="A153" s="1">
        <v>2022.0</v>
      </c>
      <c r="B153" s="7">
        <v>44562.0</v>
      </c>
      <c r="C153" s="7">
        <v>44651.0</v>
      </c>
      <c r="D153" s="1" t="s">
        <v>90</v>
      </c>
      <c r="E153" s="8" t="s">
        <v>112</v>
      </c>
      <c r="F153" s="8" t="s">
        <v>211</v>
      </c>
      <c r="G153" s="8" t="s">
        <v>211</v>
      </c>
      <c r="H153" s="8" t="s">
        <v>212</v>
      </c>
      <c r="I153" s="8" t="s">
        <v>213</v>
      </c>
      <c r="J153" s="8" t="s">
        <v>214</v>
      </c>
      <c r="K153" s="8" t="s">
        <v>177</v>
      </c>
      <c r="L153" s="1" t="s">
        <v>97</v>
      </c>
      <c r="M153" s="8" t="s">
        <v>231</v>
      </c>
      <c r="N153" s="1" t="s">
        <v>99</v>
      </c>
      <c r="O153" s="1">
        <v>0.0</v>
      </c>
      <c r="P153" s="1">
        <v>0.0</v>
      </c>
      <c r="Q153" s="1" t="s">
        <v>100</v>
      </c>
      <c r="R153" s="1" t="s">
        <v>101</v>
      </c>
      <c r="S153" s="8" t="s">
        <v>101</v>
      </c>
      <c r="T153" s="1" t="s">
        <v>100</v>
      </c>
      <c r="U153" s="1" t="s">
        <v>101</v>
      </c>
      <c r="V153" s="1" t="s">
        <v>541</v>
      </c>
      <c r="W153" s="1" t="str">
        <f t="shared" si="1"/>
        <v>Diligencia para realizar notificaciones y citatorio</v>
      </c>
      <c r="X153" s="7">
        <v>44543.0</v>
      </c>
      <c r="Y153" s="7">
        <v>44547.0</v>
      </c>
      <c r="Z153" s="1">
        <v>146.0</v>
      </c>
      <c r="AA153" s="10">
        <v>750.0</v>
      </c>
      <c r="AB153" s="1">
        <v>0.0</v>
      </c>
      <c r="AC153" s="7">
        <f t="shared" si="2"/>
        <v>44547</v>
      </c>
      <c r="AD153" s="9" t="s">
        <v>542</v>
      </c>
      <c r="AE153" s="1">
        <v>146.0</v>
      </c>
      <c r="AF153" s="9" t="s">
        <v>105</v>
      </c>
      <c r="AG153" s="1" t="s">
        <v>106</v>
      </c>
      <c r="AH153" s="7">
        <v>44658.0</v>
      </c>
      <c r="AI153" s="7">
        <v>44658.0</v>
      </c>
      <c r="AJ153" s="1" t="s">
        <v>111</v>
      </c>
    </row>
    <row r="154" ht="15.75" customHeight="1">
      <c r="A154" s="1">
        <v>2022.0</v>
      </c>
      <c r="B154" s="7">
        <v>44562.0</v>
      </c>
      <c r="C154" s="7">
        <v>44651.0</v>
      </c>
      <c r="D154" s="1" t="s">
        <v>90</v>
      </c>
      <c r="E154" s="8" t="s">
        <v>112</v>
      </c>
      <c r="F154" s="8" t="s">
        <v>206</v>
      </c>
      <c r="G154" s="8" t="s">
        <v>206</v>
      </c>
      <c r="H154" s="8" t="s">
        <v>106</v>
      </c>
      <c r="I154" s="8" t="s">
        <v>207</v>
      </c>
      <c r="J154" s="8" t="s">
        <v>208</v>
      </c>
      <c r="K154" s="8" t="s">
        <v>155</v>
      </c>
      <c r="L154" s="1" t="s">
        <v>97</v>
      </c>
      <c r="M154" s="8" t="s">
        <v>543</v>
      </c>
      <c r="N154" s="1" t="s">
        <v>99</v>
      </c>
      <c r="O154" s="1">
        <v>0.0</v>
      </c>
      <c r="P154" s="1">
        <v>0.0</v>
      </c>
      <c r="Q154" s="1" t="s">
        <v>100</v>
      </c>
      <c r="R154" s="1" t="s">
        <v>101</v>
      </c>
      <c r="S154" s="8" t="s">
        <v>101</v>
      </c>
      <c r="T154" s="1" t="s">
        <v>100</v>
      </c>
      <c r="U154" s="1" t="s">
        <v>101</v>
      </c>
      <c r="V154" s="1" t="s">
        <v>138</v>
      </c>
      <c r="W154" s="1" t="str">
        <f t="shared" si="1"/>
        <v>Entrega de oficio en el PAN</v>
      </c>
      <c r="X154" s="7">
        <v>44545.0</v>
      </c>
      <c r="Y154" s="7">
        <v>44545.0</v>
      </c>
      <c r="Z154" s="1">
        <v>147.0</v>
      </c>
      <c r="AA154" s="10">
        <v>150.0</v>
      </c>
      <c r="AB154" s="1">
        <v>0.0</v>
      </c>
      <c r="AC154" s="7">
        <f t="shared" si="2"/>
        <v>44545</v>
      </c>
      <c r="AD154" s="9" t="s">
        <v>544</v>
      </c>
      <c r="AE154" s="1">
        <v>147.0</v>
      </c>
      <c r="AF154" s="9" t="s">
        <v>105</v>
      </c>
      <c r="AG154" s="1" t="s">
        <v>106</v>
      </c>
      <c r="AH154" s="7">
        <v>44658.0</v>
      </c>
      <c r="AI154" s="7">
        <v>44658.0</v>
      </c>
      <c r="AJ154" s="1" t="s">
        <v>111</v>
      </c>
    </row>
    <row r="155" ht="15.75" customHeight="1">
      <c r="A155" s="1">
        <v>2022.0</v>
      </c>
      <c r="B155" s="7">
        <v>44562.0</v>
      </c>
      <c r="C155" s="7">
        <v>44651.0</v>
      </c>
      <c r="D155" s="1" t="s">
        <v>90</v>
      </c>
      <c r="E155" s="8" t="s">
        <v>112</v>
      </c>
      <c r="F155" s="8" t="s">
        <v>206</v>
      </c>
      <c r="G155" s="8" t="s">
        <v>206</v>
      </c>
      <c r="H155" s="8" t="s">
        <v>106</v>
      </c>
      <c r="I155" s="8" t="s">
        <v>207</v>
      </c>
      <c r="J155" s="8" t="s">
        <v>208</v>
      </c>
      <c r="K155" s="8" t="s">
        <v>155</v>
      </c>
      <c r="L155" s="1" t="s">
        <v>97</v>
      </c>
      <c r="M155" s="8" t="s">
        <v>545</v>
      </c>
      <c r="N155" s="1" t="s">
        <v>99</v>
      </c>
      <c r="O155" s="1">
        <v>0.0</v>
      </c>
      <c r="P155" s="1">
        <v>0.0</v>
      </c>
      <c r="Q155" s="1" t="s">
        <v>100</v>
      </c>
      <c r="R155" s="1" t="s">
        <v>101</v>
      </c>
      <c r="S155" s="8" t="s">
        <v>101</v>
      </c>
      <c r="T155" s="1" t="s">
        <v>100</v>
      </c>
      <c r="U155" s="1" t="s">
        <v>101</v>
      </c>
      <c r="V155" s="1" t="s">
        <v>546</v>
      </c>
      <c r="W155" s="1" t="str">
        <f t="shared" si="1"/>
        <v>Recoger unidad Mitsubishi del Lic. Eduardo joaquin del arco , en agencia de leon gto</v>
      </c>
      <c r="X155" s="7">
        <v>44546.0</v>
      </c>
      <c r="Y155" s="7">
        <v>44546.0</v>
      </c>
      <c r="Z155" s="1">
        <v>148.0</v>
      </c>
      <c r="AA155" s="10">
        <v>150.0</v>
      </c>
      <c r="AB155" s="1">
        <v>0.0</v>
      </c>
      <c r="AC155" s="7">
        <f t="shared" si="2"/>
        <v>44546</v>
      </c>
      <c r="AD155" s="9" t="s">
        <v>547</v>
      </c>
      <c r="AE155" s="1">
        <v>148.0</v>
      </c>
      <c r="AF155" s="9" t="s">
        <v>105</v>
      </c>
      <c r="AG155" s="1" t="s">
        <v>106</v>
      </c>
      <c r="AH155" s="7">
        <v>44658.0</v>
      </c>
      <c r="AI155" s="7">
        <v>44658.0</v>
      </c>
      <c r="AJ155" s="1" t="s">
        <v>111</v>
      </c>
    </row>
    <row r="156" ht="15.75" customHeight="1">
      <c r="A156" s="1">
        <v>2022.0</v>
      </c>
      <c r="B156" s="7">
        <v>44562.0</v>
      </c>
      <c r="C156" s="7">
        <v>44651.0</v>
      </c>
      <c r="D156" s="1" t="s">
        <v>90</v>
      </c>
      <c r="E156" s="8" t="s">
        <v>112</v>
      </c>
      <c r="F156" s="8" t="s">
        <v>206</v>
      </c>
      <c r="G156" s="8" t="s">
        <v>206</v>
      </c>
      <c r="H156" s="8" t="s">
        <v>106</v>
      </c>
      <c r="I156" s="8" t="s">
        <v>207</v>
      </c>
      <c r="J156" s="8" t="s">
        <v>208</v>
      </c>
      <c r="K156" s="8" t="s">
        <v>155</v>
      </c>
      <c r="L156" s="1" t="s">
        <v>97</v>
      </c>
      <c r="M156" s="8" t="s">
        <v>548</v>
      </c>
      <c r="N156" s="1" t="s">
        <v>99</v>
      </c>
      <c r="O156" s="1">
        <v>0.0</v>
      </c>
      <c r="P156" s="1">
        <v>0.0</v>
      </c>
      <c r="Q156" s="1" t="s">
        <v>100</v>
      </c>
      <c r="R156" s="1" t="s">
        <v>101</v>
      </c>
      <c r="S156" s="8" t="s">
        <v>101</v>
      </c>
      <c r="T156" s="1" t="s">
        <v>100</v>
      </c>
      <c r="U156" s="1" t="s">
        <v>101</v>
      </c>
      <c r="V156" s="1" t="s">
        <v>546</v>
      </c>
      <c r="W156" s="1" t="str">
        <f t="shared" si="1"/>
        <v>Peaje y estacionamiento, para entregar oficio en el pan, llevar unidad oficial a la agencia mitsubishi en leon gto</v>
      </c>
      <c r="X156" s="7">
        <v>44546.0</v>
      </c>
      <c r="Y156" s="7">
        <v>44546.0</v>
      </c>
      <c r="Z156" s="1">
        <v>149.0</v>
      </c>
      <c r="AA156" s="10">
        <f>43+43+16</f>
        <v>102</v>
      </c>
      <c r="AB156" s="1">
        <v>0.0</v>
      </c>
      <c r="AC156" s="7">
        <f t="shared" si="2"/>
        <v>44546</v>
      </c>
      <c r="AE156" s="1">
        <v>149.0</v>
      </c>
      <c r="AF156" s="9" t="s">
        <v>105</v>
      </c>
      <c r="AG156" s="1" t="s">
        <v>106</v>
      </c>
      <c r="AH156" s="7">
        <v>44658.0</v>
      </c>
      <c r="AI156" s="7">
        <v>44658.0</v>
      </c>
      <c r="AJ156" s="1" t="s">
        <v>107</v>
      </c>
    </row>
    <row r="157" ht="15.75" customHeight="1">
      <c r="A157" s="1">
        <v>2022.0</v>
      </c>
      <c r="B157" s="7">
        <v>44562.0</v>
      </c>
      <c r="C157" s="7">
        <v>44651.0</v>
      </c>
      <c r="D157" s="1" t="s">
        <v>90</v>
      </c>
      <c r="E157" s="8" t="s">
        <v>168</v>
      </c>
      <c r="F157" s="8" t="s">
        <v>332</v>
      </c>
      <c r="G157" s="8" t="s">
        <v>332</v>
      </c>
      <c r="H157" s="8" t="s">
        <v>333</v>
      </c>
      <c r="I157" s="8" t="s">
        <v>334</v>
      </c>
      <c r="J157" s="8" t="s">
        <v>335</v>
      </c>
      <c r="K157" s="8" t="s">
        <v>336</v>
      </c>
      <c r="L157" s="1" t="s">
        <v>97</v>
      </c>
      <c r="M157" s="8" t="s">
        <v>549</v>
      </c>
      <c r="N157" s="1" t="s">
        <v>99</v>
      </c>
      <c r="O157" s="1">
        <v>0.0</v>
      </c>
      <c r="P157" s="1">
        <v>0.0</v>
      </c>
      <c r="Q157" s="1" t="s">
        <v>100</v>
      </c>
      <c r="R157" s="1" t="s">
        <v>101</v>
      </c>
      <c r="S157" s="8" t="s">
        <v>101</v>
      </c>
      <c r="T157" s="1" t="s">
        <v>100</v>
      </c>
      <c r="U157" s="1" t="s">
        <v>101</v>
      </c>
      <c r="V157" s="1" t="s">
        <v>550</v>
      </c>
      <c r="W157" s="1" t="str">
        <f t="shared" si="1"/>
        <v>Visita a la bodega en la ciudad de silao el dia 14 de diciembre de 2021</v>
      </c>
      <c r="X157" s="7">
        <v>44544.0</v>
      </c>
      <c r="Y157" s="7">
        <v>44544.0</v>
      </c>
      <c r="Z157" s="1">
        <v>150.0</v>
      </c>
      <c r="AA157" s="10">
        <v>33.0</v>
      </c>
      <c r="AB157" s="1">
        <v>0.0</v>
      </c>
      <c r="AC157" s="7">
        <f t="shared" si="2"/>
        <v>44544</v>
      </c>
      <c r="AE157" s="1">
        <v>150.0</v>
      </c>
      <c r="AF157" s="9" t="s">
        <v>105</v>
      </c>
      <c r="AG157" s="1" t="s">
        <v>106</v>
      </c>
      <c r="AH157" s="7">
        <v>44658.0</v>
      </c>
      <c r="AI157" s="7">
        <v>44658.0</v>
      </c>
      <c r="AJ157" s="1" t="s">
        <v>107</v>
      </c>
    </row>
    <row r="158" ht="15.75" customHeight="1">
      <c r="A158" s="1">
        <v>2022.0</v>
      </c>
      <c r="B158" s="7">
        <v>44562.0</v>
      </c>
      <c r="C158" s="7">
        <v>44651.0</v>
      </c>
      <c r="D158" s="1" t="s">
        <v>90</v>
      </c>
      <c r="E158" s="8" t="s">
        <v>112</v>
      </c>
      <c r="F158" s="8" t="s">
        <v>218</v>
      </c>
      <c r="G158" s="8" t="s">
        <v>218</v>
      </c>
      <c r="H158" s="8" t="s">
        <v>212</v>
      </c>
      <c r="I158" s="8" t="s">
        <v>219</v>
      </c>
      <c r="J158" s="8" t="s">
        <v>220</v>
      </c>
      <c r="K158" s="8" t="s">
        <v>221</v>
      </c>
      <c r="L158" s="1" t="s">
        <v>97</v>
      </c>
      <c r="M158" s="8" t="s">
        <v>551</v>
      </c>
      <c r="N158" s="1" t="s">
        <v>99</v>
      </c>
      <c r="O158" s="1">
        <v>0.0</v>
      </c>
      <c r="P158" s="1">
        <v>0.0</v>
      </c>
      <c r="Q158" s="1" t="s">
        <v>100</v>
      </c>
      <c r="R158" s="1" t="s">
        <v>101</v>
      </c>
      <c r="S158" s="8" t="s">
        <v>101</v>
      </c>
      <c r="T158" s="1" t="s">
        <v>100</v>
      </c>
      <c r="U158" s="1" t="s">
        <v>101</v>
      </c>
      <c r="V158" s="1" t="s">
        <v>194</v>
      </c>
      <c r="W158" s="1" t="str">
        <f t="shared" si="1"/>
        <v>Diligencia para notificacion y citatorio de procedimiento especial sancianador</v>
      </c>
      <c r="X158" s="7">
        <v>44536.0</v>
      </c>
      <c r="Y158" s="7">
        <v>44544.0</v>
      </c>
      <c r="Z158" s="1">
        <v>151.0</v>
      </c>
      <c r="AA158" s="10">
        <v>600.0</v>
      </c>
      <c r="AB158" s="1">
        <v>0.0</v>
      </c>
      <c r="AC158" s="7">
        <f t="shared" si="2"/>
        <v>44544</v>
      </c>
      <c r="AD158" s="9" t="s">
        <v>552</v>
      </c>
      <c r="AE158" s="1">
        <v>151.0</v>
      </c>
      <c r="AF158" s="9" t="s">
        <v>105</v>
      </c>
      <c r="AG158" s="1" t="s">
        <v>106</v>
      </c>
      <c r="AH158" s="7">
        <v>44658.0</v>
      </c>
      <c r="AI158" s="7">
        <v>44658.0</v>
      </c>
      <c r="AJ158" s="1" t="s">
        <v>111</v>
      </c>
    </row>
    <row r="159" ht="15.75" customHeight="1">
      <c r="A159" s="1">
        <v>2022.0</v>
      </c>
      <c r="B159" s="7">
        <v>44562.0</v>
      </c>
      <c r="C159" s="7">
        <v>44651.0</v>
      </c>
      <c r="D159" s="1" t="s">
        <v>90</v>
      </c>
      <c r="E159" s="8" t="s">
        <v>112</v>
      </c>
      <c r="F159" s="8" t="s">
        <v>218</v>
      </c>
      <c r="G159" s="8" t="s">
        <v>218</v>
      </c>
      <c r="H159" s="8" t="s">
        <v>212</v>
      </c>
      <c r="I159" s="8" t="s">
        <v>219</v>
      </c>
      <c r="J159" s="8" t="s">
        <v>220</v>
      </c>
      <c r="K159" s="8" t="s">
        <v>221</v>
      </c>
      <c r="L159" s="1" t="s">
        <v>97</v>
      </c>
      <c r="M159" s="8" t="s">
        <v>553</v>
      </c>
      <c r="N159" s="1" t="s">
        <v>99</v>
      </c>
      <c r="O159" s="1">
        <v>0.0</v>
      </c>
      <c r="P159" s="1">
        <v>0.0</v>
      </c>
      <c r="Q159" s="1" t="s">
        <v>100</v>
      </c>
      <c r="R159" s="1" t="s">
        <v>101</v>
      </c>
      <c r="S159" s="8" t="s">
        <v>101</v>
      </c>
      <c r="T159" s="1" t="s">
        <v>100</v>
      </c>
      <c r="U159" s="1" t="s">
        <v>101</v>
      </c>
      <c r="V159" s="1" t="s">
        <v>546</v>
      </c>
      <c r="W159" s="1" t="str">
        <f t="shared" si="1"/>
        <v>Peaje para realizar notificaciones el dia 8 de diciembre del año en curso en la ciudad de leon gto</v>
      </c>
      <c r="X159" s="7">
        <v>44538.0</v>
      </c>
      <c r="Y159" s="7">
        <v>44538.0</v>
      </c>
      <c r="Z159" s="1">
        <v>152.0</v>
      </c>
      <c r="AA159" s="10">
        <v>66.0</v>
      </c>
      <c r="AB159" s="1">
        <v>0.0</v>
      </c>
      <c r="AC159" s="7">
        <f t="shared" si="2"/>
        <v>44538</v>
      </c>
      <c r="AE159" s="1">
        <v>152.0</v>
      </c>
      <c r="AF159" s="9" t="s">
        <v>105</v>
      </c>
      <c r="AG159" s="1" t="s">
        <v>106</v>
      </c>
      <c r="AH159" s="7">
        <v>44658.0</v>
      </c>
      <c r="AI159" s="7">
        <v>44658.0</v>
      </c>
      <c r="AJ159" s="1" t="s">
        <v>107</v>
      </c>
    </row>
    <row r="160" ht="15.75" customHeight="1">
      <c r="A160" s="1">
        <v>2022.0</v>
      </c>
      <c r="B160" s="7">
        <v>44562.0</v>
      </c>
      <c r="C160" s="7">
        <v>44651.0</v>
      </c>
      <c r="D160" s="1" t="s">
        <v>90</v>
      </c>
      <c r="E160" s="8" t="s">
        <v>112</v>
      </c>
      <c r="F160" s="8" t="s">
        <v>218</v>
      </c>
      <c r="G160" s="8" t="s">
        <v>218</v>
      </c>
      <c r="H160" s="8" t="s">
        <v>212</v>
      </c>
      <c r="I160" s="8" t="s">
        <v>554</v>
      </c>
      <c r="J160" s="8" t="s">
        <v>555</v>
      </c>
      <c r="K160" s="8" t="s">
        <v>556</v>
      </c>
      <c r="L160" s="1" t="s">
        <v>97</v>
      </c>
      <c r="M160" s="8" t="s">
        <v>557</v>
      </c>
      <c r="N160" s="1" t="s">
        <v>99</v>
      </c>
      <c r="O160" s="1">
        <v>0.0</v>
      </c>
      <c r="P160" s="1">
        <v>0.0</v>
      </c>
      <c r="Q160" s="1" t="s">
        <v>100</v>
      </c>
      <c r="R160" s="1" t="s">
        <v>101</v>
      </c>
      <c r="S160" s="8" t="s">
        <v>101</v>
      </c>
      <c r="T160" s="1" t="s">
        <v>100</v>
      </c>
      <c r="U160" s="1" t="s">
        <v>101</v>
      </c>
      <c r="V160" s="1" t="s">
        <v>514</v>
      </c>
      <c r="W160" s="1" t="str">
        <f t="shared" si="1"/>
        <v>Diligencia de procedimiento laboral disciplinario</v>
      </c>
      <c r="X160" s="7">
        <v>44543.0</v>
      </c>
      <c r="Y160" s="7">
        <v>44543.0</v>
      </c>
      <c r="Z160" s="1">
        <v>153.0</v>
      </c>
      <c r="AA160" s="10">
        <v>150.0</v>
      </c>
      <c r="AB160" s="1">
        <v>0.0</v>
      </c>
      <c r="AC160" s="7">
        <f t="shared" si="2"/>
        <v>44543</v>
      </c>
      <c r="AD160" s="9" t="s">
        <v>558</v>
      </c>
      <c r="AE160" s="1">
        <v>153.0</v>
      </c>
      <c r="AF160" s="9" t="s">
        <v>105</v>
      </c>
      <c r="AG160" s="1" t="s">
        <v>106</v>
      </c>
      <c r="AH160" s="7">
        <v>44658.0</v>
      </c>
      <c r="AI160" s="7">
        <v>44658.0</v>
      </c>
      <c r="AJ160" s="1" t="s">
        <v>111</v>
      </c>
    </row>
    <row r="161" ht="15.75" customHeight="1">
      <c r="A161" s="1">
        <v>2022.0</v>
      </c>
      <c r="B161" s="7">
        <v>44562.0</v>
      </c>
      <c r="C161" s="7">
        <v>44651.0</v>
      </c>
      <c r="D161" s="1" t="s">
        <v>90</v>
      </c>
      <c r="E161" s="8" t="s">
        <v>91</v>
      </c>
      <c r="F161" s="8" t="s">
        <v>559</v>
      </c>
      <c r="G161" s="8" t="s">
        <v>559</v>
      </c>
      <c r="H161" s="8" t="s">
        <v>212</v>
      </c>
      <c r="I161" s="8" t="s">
        <v>560</v>
      </c>
      <c r="J161" s="8" t="s">
        <v>561</v>
      </c>
      <c r="K161" s="8" t="s">
        <v>562</v>
      </c>
      <c r="L161" s="1" t="s">
        <v>97</v>
      </c>
      <c r="M161" s="8" t="s">
        <v>481</v>
      </c>
      <c r="N161" s="1" t="s">
        <v>99</v>
      </c>
      <c r="O161" s="1">
        <v>0.0</v>
      </c>
      <c r="P161" s="1">
        <v>0.0</v>
      </c>
      <c r="Q161" s="1" t="s">
        <v>100</v>
      </c>
      <c r="R161" s="1" t="s">
        <v>101</v>
      </c>
      <c r="S161" s="8" t="s">
        <v>101</v>
      </c>
      <c r="T161" s="1" t="s">
        <v>100</v>
      </c>
      <c r="U161" s="1" t="s">
        <v>101</v>
      </c>
      <c r="V161" s="1" t="s">
        <v>194</v>
      </c>
      <c r="W161" s="1" t="str">
        <f t="shared" si="1"/>
        <v>Diligencia para notificacion y citatorio </v>
      </c>
      <c r="X161" s="7">
        <v>44544.0</v>
      </c>
      <c r="Y161" s="7">
        <v>44544.0</v>
      </c>
      <c r="Z161" s="1">
        <v>154.0</v>
      </c>
      <c r="AA161" s="10">
        <v>150.0</v>
      </c>
      <c r="AB161" s="1">
        <v>0.0</v>
      </c>
      <c r="AC161" s="7">
        <f t="shared" si="2"/>
        <v>44544</v>
      </c>
      <c r="AD161" s="9" t="s">
        <v>563</v>
      </c>
      <c r="AE161" s="1">
        <v>154.0</v>
      </c>
      <c r="AF161" s="9" t="s">
        <v>105</v>
      </c>
      <c r="AG161" s="1" t="s">
        <v>106</v>
      </c>
      <c r="AH161" s="7">
        <v>44658.0</v>
      </c>
      <c r="AI161" s="7">
        <v>44658.0</v>
      </c>
      <c r="AJ161" s="1" t="s">
        <v>111</v>
      </c>
    </row>
    <row r="162" ht="15.75" customHeight="1">
      <c r="A162" s="1">
        <v>2022.0</v>
      </c>
      <c r="B162" s="7">
        <v>44562.0</v>
      </c>
      <c r="C162" s="7">
        <v>44651.0</v>
      </c>
      <c r="D162" s="1" t="s">
        <v>90</v>
      </c>
      <c r="E162" s="8" t="s">
        <v>112</v>
      </c>
      <c r="F162" s="8" t="s">
        <v>564</v>
      </c>
      <c r="G162" s="8" t="s">
        <v>564</v>
      </c>
      <c r="H162" s="8" t="s">
        <v>212</v>
      </c>
      <c r="I162" s="8" t="s">
        <v>565</v>
      </c>
      <c r="J162" s="8" t="s">
        <v>566</v>
      </c>
      <c r="K162" s="8" t="s">
        <v>567</v>
      </c>
      <c r="L162" s="1" t="s">
        <v>97</v>
      </c>
      <c r="M162" s="8" t="s">
        <v>557</v>
      </c>
      <c r="N162" s="1" t="s">
        <v>99</v>
      </c>
      <c r="O162" s="1">
        <v>0.0</v>
      </c>
      <c r="P162" s="1">
        <v>0.0</v>
      </c>
      <c r="Q162" s="1" t="s">
        <v>100</v>
      </c>
      <c r="R162" s="1" t="s">
        <v>101</v>
      </c>
      <c r="S162" s="8" t="s">
        <v>101</v>
      </c>
      <c r="T162" s="1" t="s">
        <v>100</v>
      </c>
      <c r="U162" s="1" t="s">
        <v>101</v>
      </c>
      <c r="V162" s="1" t="s">
        <v>514</v>
      </c>
      <c r="W162" s="1" t="str">
        <f t="shared" si="1"/>
        <v>Diligencia de procedimiento laboral disciplinario</v>
      </c>
      <c r="X162" s="7">
        <v>44543.0</v>
      </c>
      <c r="Y162" s="7">
        <v>44543.0</v>
      </c>
      <c r="Z162" s="1">
        <v>155.0</v>
      </c>
      <c r="AA162" s="10">
        <v>150.0</v>
      </c>
      <c r="AB162" s="1">
        <v>0.0</v>
      </c>
      <c r="AC162" s="7">
        <f t="shared" si="2"/>
        <v>44543</v>
      </c>
      <c r="AD162" s="9" t="s">
        <v>568</v>
      </c>
      <c r="AE162" s="1">
        <v>155.0</v>
      </c>
      <c r="AF162" s="9" t="s">
        <v>105</v>
      </c>
      <c r="AG162" s="1" t="s">
        <v>106</v>
      </c>
      <c r="AH162" s="7">
        <v>44658.0</v>
      </c>
      <c r="AI162" s="7">
        <v>44658.0</v>
      </c>
      <c r="AJ162" s="1" t="s">
        <v>111</v>
      </c>
    </row>
    <row r="163" ht="15.75" customHeight="1">
      <c r="A163" s="1">
        <v>2022.0</v>
      </c>
      <c r="B163" s="7">
        <v>44562.0</v>
      </c>
      <c r="C163" s="7">
        <v>44651.0</v>
      </c>
      <c r="D163" s="1" t="s">
        <v>90</v>
      </c>
      <c r="E163" s="8" t="s">
        <v>112</v>
      </c>
      <c r="F163" s="8" t="s">
        <v>218</v>
      </c>
      <c r="G163" s="8" t="s">
        <v>218</v>
      </c>
      <c r="H163" s="8" t="s">
        <v>212</v>
      </c>
      <c r="I163" s="8" t="s">
        <v>219</v>
      </c>
      <c r="J163" s="8" t="s">
        <v>220</v>
      </c>
      <c r="K163" s="8" t="s">
        <v>221</v>
      </c>
      <c r="L163" s="1" t="s">
        <v>97</v>
      </c>
      <c r="M163" s="8" t="s">
        <v>569</v>
      </c>
      <c r="N163" s="1" t="s">
        <v>99</v>
      </c>
      <c r="O163" s="1">
        <v>0.0</v>
      </c>
      <c r="P163" s="1">
        <v>0.0</v>
      </c>
      <c r="Q163" s="1" t="s">
        <v>100</v>
      </c>
      <c r="R163" s="1" t="s">
        <v>101</v>
      </c>
      <c r="S163" s="8" t="s">
        <v>101</v>
      </c>
      <c r="T163" s="1" t="s">
        <v>100</v>
      </c>
      <c r="U163" s="1" t="s">
        <v>101</v>
      </c>
      <c r="V163" s="1" t="s">
        <v>138</v>
      </c>
      <c r="W163" s="1" t="str">
        <f t="shared" si="1"/>
        <v>Peaje para realizar notificaciones los dias 16,17,18,19 en la ciudad de apaseo el alto y leon gto</v>
      </c>
      <c r="X163" s="7">
        <v>44516.0</v>
      </c>
      <c r="Y163" s="7">
        <v>44519.0</v>
      </c>
      <c r="Z163" s="1">
        <v>156.0</v>
      </c>
      <c r="AA163" s="10">
        <v>369.0</v>
      </c>
      <c r="AB163" s="1">
        <v>0.0</v>
      </c>
      <c r="AC163" s="7">
        <f t="shared" si="2"/>
        <v>44519</v>
      </c>
      <c r="AE163" s="1">
        <v>156.0</v>
      </c>
      <c r="AF163" s="9" t="s">
        <v>105</v>
      </c>
      <c r="AG163" s="1" t="s">
        <v>106</v>
      </c>
      <c r="AH163" s="7">
        <v>44658.0</v>
      </c>
      <c r="AI163" s="7">
        <v>44658.0</v>
      </c>
      <c r="AJ163" s="1" t="s">
        <v>107</v>
      </c>
    </row>
    <row r="164" ht="15.75" customHeight="1">
      <c r="A164" s="1">
        <v>2022.0</v>
      </c>
      <c r="B164" s="7">
        <v>44562.0</v>
      </c>
      <c r="C164" s="7">
        <v>44651.0</v>
      </c>
      <c r="D164" s="1" t="s">
        <v>90</v>
      </c>
      <c r="E164" s="8" t="s">
        <v>112</v>
      </c>
      <c r="F164" s="8" t="s">
        <v>211</v>
      </c>
      <c r="G164" s="8" t="s">
        <v>211</v>
      </c>
      <c r="H164" s="8" t="s">
        <v>212</v>
      </c>
      <c r="I164" s="8" t="s">
        <v>213</v>
      </c>
      <c r="J164" s="8" t="s">
        <v>214</v>
      </c>
      <c r="K164" s="8" t="s">
        <v>177</v>
      </c>
      <c r="L164" s="1" t="s">
        <v>97</v>
      </c>
      <c r="M164" s="8" t="s">
        <v>570</v>
      </c>
      <c r="N164" s="1" t="s">
        <v>99</v>
      </c>
      <c r="O164" s="1">
        <v>0.0</v>
      </c>
      <c r="P164" s="1">
        <v>0.0</v>
      </c>
      <c r="Q164" s="1" t="s">
        <v>100</v>
      </c>
      <c r="R164" s="1" t="s">
        <v>101</v>
      </c>
      <c r="S164" s="8" t="s">
        <v>101</v>
      </c>
      <c r="T164" s="1" t="s">
        <v>100</v>
      </c>
      <c r="U164" s="1" t="s">
        <v>101</v>
      </c>
      <c r="V164" s="1" t="s">
        <v>138</v>
      </c>
      <c r="W164" s="1" t="str">
        <f t="shared" si="1"/>
        <v>Peaje para realizar notificaciones los dias 16,17,18 y 19 de noviembre del año en curso en las ciudades de celaya y leon gto</v>
      </c>
      <c r="X164" s="7">
        <v>44516.0</v>
      </c>
      <c r="Y164" s="7">
        <v>44519.0</v>
      </c>
      <c r="Z164" s="1">
        <v>157.0</v>
      </c>
      <c r="AA164" s="10">
        <v>625.0</v>
      </c>
      <c r="AB164" s="1">
        <v>0.0</v>
      </c>
      <c r="AC164" s="7">
        <f t="shared" si="2"/>
        <v>44519</v>
      </c>
      <c r="AE164" s="1">
        <v>157.0</v>
      </c>
      <c r="AF164" s="9" t="s">
        <v>105</v>
      </c>
      <c r="AG164" s="1" t="s">
        <v>106</v>
      </c>
      <c r="AH164" s="7">
        <v>44658.0</v>
      </c>
      <c r="AI164" s="7">
        <v>44658.0</v>
      </c>
      <c r="AJ164" s="1" t="s">
        <v>107</v>
      </c>
    </row>
    <row r="165" ht="15.75" customHeight="1">
      <c r="A165" s="1">
        <v>2022.0</v>
      </c>
      <c r="B165" s="7">
        <v>44562.0</v>
      </c>
      <c r="C165" s="7">
        <v>44651.0</v>
      </c>
      <c r="D165" s="1" t="s">
        <v>90</v>
      </c>
      <c r="E165" s="8" t="s">
        <v>112</v>
      </c>
      <c r="F165" s="8" t="s">
        <v>211</v>
      </c>
      <c r="G165" s="8" t="s">
        <v>211</v>
      </c>
      <c r="H165" s="8" t="s">
        <v>212</v>
      </c>
      <c r="I165" s="8" t="s">
        <v>213</v>
      </c>
      <c r="J165" s="8" t="s">
        <v>214</v>
      </c>
      <c r="K165" s="8" t="s">
        <v>177</v>
      </c>
      <c r="L165" s="1" t="s">
        <v>97</v>
      </c>
      <c r="M165" s="8" t="s">
        <v>571</v>
      </c>
      <c r="N165" s="1" t="s">
        <v>99</v>
      </c>
      <c r="O165" s="1">
        <v>0.0</v>
      </c>
      <c r="P165" s="1">
        <v>0.0</v>
      </c>
      <c r="Q165" s="1" t="s">
        <v>100</v>
      </c>
      <c r="R165" s="1" t="s">
        <v>101</v>
      </c>
      <c r="S165" s="8" t="s">
        <v>101</v>
      </c>
      <c r="T165" s="1" t="s">
        <v>100</v>
      </c>
      <c r="U165" s="1" t="s">
        <v>101</v>
      </c>
      <c r="V165" s="1" t="s">
        <v>150</v>
      </c>
      <c r="W165" s="1" t="str">
        <f t="shared" si="1"/>
        <v>Peaje para realizar notificaciones los dias 25,28,29,30 del año en las ciudades de san jose iturbide y celaya</v>
      </c>
      <c r="X165" s="7">
        <v>44494.0</v>
      </c>
      <c r="Y165" s="7">
        <v>44499.0</v>
      </c>
      <c r="Z165" s="1">
        <v>158.0</v>
      </c>
      <c r="AA165" s="10">
        <v>241.0</v>
      </c>
      <c r="AB165" s="1">
        <v>0.0</v>
      </c>
      <c r="AC165" s="7">
        <f t="shared" si="2"/>
        <v>44499</v>
      </c>
      <c r="AE165" s="1">
        <v>158.0</v>
      </c>
      <c r="AF165" s="9" t="s">
        <v>105</v>
      </c>
      <c r="AG165" s="1" t="s">
        <v>106</v>
      </c>
      <c r="AH165" s="7">
        <v>44658.0</v>
      </c>
      <c r="AI165" s="7">
        <v>44658.0</v>
      </c>
      <c r="AJ165" s="1" t="s">
        <v>107</v>
      </c>
    </row>
    <row r="166" ht="15.75" customHeight="1">
      <c r="A166" s="1">
        <v>2022.0</v>
      </c>
      <c r="B166" s="7">
        <v>44562.0</v>
      </c>
      <c r="C166" s="7">
        <v>44651.0</v>
      </c>
      <c r="D166" s="1" t="s">
        <v>90</v>
      </c>
      <c r="E166" s="8" t="s">
        <v>112</v>
      </c>
      <c r="F166" s="8" t="s">
        <v>218</v>
      </c>
      <c r="G166" s="8" t="s">
        <v>218</v>
      </c>
      <c r="H166" s="8" t="s">
        <v>212</v>
      </c>
      <c r="I166" s="8" t="s">
        <v>461</v>
      </c>
      <c r="J166" s="8" t="s">
        <v>462</v>
      </c>
      <c r="K166" s="8" t="s">
        <v>463</v>
      </c>
      <c r="L166" s="1" t="s">
        <v>97</v>
      </c>
      <c r="M166" s="8" t="s">
        <v>572</v>
      </c>
      <c r="N166" s="1" t="s">
        <v>99</v>
      </c>
      <c r="O166" s="1">
        <v>0.0</v>
      </c>
      <c r="P166" s="1">
        <v>0.0</v>
      </c>
      <c r="Q166" s="1" t="s">
        <v>100</v>
      </c>
      <c r="R166" s="1" t="s">
        <v>101</v>
      </c>
      <c r="S166" s="8" t="s">
        <v>101</v>
      </c>
      <c r="T166" s="1" t="s">
        <v>100</v>
      </c>
      <c r="U166" s="1" t="s">
        <v>101</v>
      </c>
      <c r="V166" s="1" t="s">
        <v>138</v>
      </c>
      <c r="W166" s="1" t="str">
        <f t="shared" si="1"/>
        <v>Peaje para realizar notificaciones los dias 23,24,25 de noviembre en la ciudad de leon gto</v>
      </c>
      <c r="X166" s="7">
        <v>44523.0</v>
      </c>
      <c r="Y166" s="7">
        <v>44525.0</v>
      </c>
      <c r="Z166" s="1">
        <v>159.0</v>
      </c>
      <c r="AA166" s="10">
        <v>132.0</v>
      </c>
      <c r="AB166" s="1">
        <v>0.0</v>
      </c>
      <c r="AC166" s="7">
        <f t="shared" si="2"/>
        <v>44525</v>
      </c>
      <c r="AE166" s="1">
        <v>159.0</v>
      </c>
      <c r="AF166" s="9" t="s">
        <v>105</v>
      </c>
      <c r="AG166" s="1" t="s">
        <v>106</v>
      </c>
      <c r="AH166" s="7">
        <v>44658.0</v>
      </c>
      <c r="AI166" s="7">
        <v>44658.0</v>
      </c>
      <c r="AJ166" s="1" t="s">
        <v>107</v>
      </c>
    </row>
    <row r="167" ht="15.75" customHeight="1">
      <c r="A167" s="1">
        <v>2022.0</v>
      </c>
      <c r="B167" s="7">
        <v>44562.0</v>
      </c>
      <c r="C167" s="7">
        <v>44651.0</v>
      </c>
      <c r="D167" s="1" t="s">
        <v>90</v>
      </c>
      <c r="E167" s="8" t="s">
        <v>112</v>
      </c>
      <c r="F167" s="8" t="s">
        <v>218</v>
      </c>
      <c r="G167" s="8" t="s">
        <v>218</v>
      </c>
      <c r="H167" s="8" t="s">
        <v>212</v>
      </c>
      <c r="I167" s="8" t="s">
        <v>219</v>
      </c>
      <c r="J167" s="8" t="s">
        <v>220</v>
      </c>
      <c r="K167" s="8" t="s">
        <v>221</v>
      </c>
      <c r="L167" s="1" t="s">
        <v>97</v>
      </c>
      <c r="M167" s="8" t="s">
        <v>573</v>
      </c>
      <c r="N167" s="1" t="s">
        <v>99</v>
      </c>
      <c r="O167" s="1">
        <v>0.0</v>
      </c>
      <c r="P167" s="1">
        <v>0.0</v>
      </c>
      <c r="Q167" s="1" t="s">
        <v>100</v>
      </c>
      <c r="R167" s="1" t="s">
        <v>101</v>
      </c>
      <c r="S167" s="8" t="s">
        <v>101</v>
      </c>
      <c r="T167" s="1" t="s">
        <v>100</v>
      </c>
      <c r="U167" s="1" t="s">
        <v>101</v>
      </c>
      <c r="V167" s="1" t="s">
        <v>138</v>
      </c>
      <c r="W167" s="1" t="str">
        <f t="shared" si="1"/>
        <v>Peaje para realizar notificaciones los dias 23,24,25 y 26 de noviembre en la ciudad de leon gto</v>
      </c>
      <c r="X167" s="7">
        <v>44523.0</v>
      </c>
      <c r="Y167" s="7">
        <v>44526.0</v>
      </c>
      <c r="Z167" s="1">
        <v>160.0</v>
      </c>
      <c r="AA167" s="10">
        <v>218.0</v>
      </c>
      <c r="AB167" s="1">
        <v>0.0</v>
      </c>
      <c r="AC167" s="7">
        <f t="shared" si="2"/>
        <v>44526</v>
      </c>
      <c r="AE167" s="1">
        <v>160.0</v>
      </c>
      <c r="AF167" s="9" t="s">
        <v>105</v>
      </c>
      <c r="AG167" s="1" t="s">
        <v>106</v>
      </c>
      <c r="AH167" s="7">
        <v>44658.0</v>
      </c>
      <c r="AI167" s="7">
        <v>44658.0</v>
      </c>
      <c r="AJ167" s="1" t="s">
        <v>107</v>
      </c>
    </row>
    <row r="168" ht="15.75" customHeight="1">
      <c r="A168" s="1">
        <v>2022.0</v>
      </c>
      <c r="B168" s="7">
        <v>44562.0</v>
      </c>
      <c r="C168" s="7">
        <v>44651.0</v>
      </c>
      <c r="D168" s="1" t="s">
        <v>90</v>
      </c>
      <c r="E168" s="8" t="s">
        <v>112</v>
      </c>
      <c r="F168" s="8" t="s">
        <v>218</v>
      </c>
      <c r="G168" s="8" t="s">
        <v>218</v>
      </c>
      <c r="H168" s="8" t="s">
        <v>212</v>
      </c>
      <c r="I168" s="8" t="s">
        <v>229</v>
      </c>
      <c r="J168" s="8" t="s">
        <v>230</v>
      </c>
      <c r="K168" s="8" t="s">
        <v>178</v>
      </c>
      <c r="L168" s="1" t="s">
        <v>97</v>
      </c>
      <c r="M168" s="8" t="s">
        <v>574</v>
      </c>
      <c r="N168" s="1" t="s">
        <v>99</v>
      </c>
      <c r="O168" s="1">
        <v>0.0</v>
      </c>
      <c r="P168" s="1">
        <v>0.0</v>
      </c>
      <c r="Q168" s="1" t="s">
        <v>100</v>
      </c>
      <c r="R168" s="1" t="s">
        <v>101</v>
      </c>
      <c r="S168" s="8" t="s">
        <v>101</v>
      </c>
      <c r="T168" s="1" t="s">
        <v>100</v>
      </c>
      <c r="U168" s="1" t="s">
        <v>101</v>
      </c>
      <c r="V168" s="1" t="s">
        <v>550</v>
      </c>
      <c r="W168" s="1" t="str">
        <f t="shared" si="1"/>
        <v>Peaje para realizar notificaciones los dias 1 y 2 de diciembre en las ciudades de san francisco del rincon y silao gto</v>
      </c>
      <c r="X168" s="7">
        <v>44531.0</v>
      </c>
      <c r="Y168" s="7">
        <v>44532.0</v>
      </c>
      <c r="Z168" s="1">
        <v>161.0</v>
      </c>
      <c r="AA168" s="10">
        <v>83.0</v>
      </c>
      <c r="AB168" s="1">
        <v>0.0</v>
      </c>
      <c r="AC168" s="7">
        <f t="shared" si="2"/>
        <v>44532</v>
      </c>
      <c r="AE168" s="1">
        <v>161.0</v>
      </c>
      <c r="AF168" s="9" t="s">
        <v>105</v>
      </c>
      <c r="AG168" s="1" t="s">
        <v>106</v>
      </c>
      <c r="AH168" s="7">
        <v>44658.0</v>
      </c>
      <c r="AI168" s="7">
        <v>44658.0</v>
      </c>
      <c r="AJ168" s="1" t="s">
        <v>107</v>
      </c>
    </row>
    <row r="169" ht="15.75" customHeight="1">
      <c r="A169" s="1">
        <v>2022.0</v>
      </c>
      <c r="B169" s="7">
        <v>44562.0</v>
      </c>
      <c r="C169" s="7">
        <v>44651.0</v>
      </c>
      <c r="D169" s="1" t="s">
        <v>90</v>
      </c>
      <c r="E169" s="8" t="s">
        <v>112</v>
      </c>
      <c r="F169" s="8" t="s">
        <v>211</v>
      </c>
      <c r="G169" s="8" t="s">
        <v>211</v>
      </c>
      <c r="H169" s="8" t="s">
        <v>212</v>
      </c>
      <c r="I169" s="8" t="s">
        <v>213</v>
      </c>
      <c r="J169" s="8" t="s">
        <v>214</v>
      </c>
      <c r="K169" s="8" t="s">
        <v>177</v>
      </c>
      <c r="L169" s="1" t="s">
        <v>97</v>
      </c>
      <c r="M169" s="8" t="s">
        <v>575</v>
      </c>
      <c r="N169" s="1" t="s">
        <v>99</v>
      </c>
      <c r="O169" s="1">
        <v>0.0</v>
      </c>
      <c r="P169" s="1">
        <v>0.0</v>
      </c>
      <c r="Q169" s="1" t="s">
        <v>100</v>
      </c>
      <c r="R169" s="1" t="s">
        <v>101</v>
      </c>
      <c r="S169" s="8" t="s">
        <v>101</v>
      </c>
      <c r="T169" s="1" t="s">
        <v>100</v>
      </c>
      <c r="U169" s="1" t="s">
        <v>101</v>
      </c>
      <c r="V169" s="1" t="s">
        <v>419</v>
      </c>
      <c r="W169" s="1" t="str">
        <f t="shared" si="1"/>
        <v>Peaje para realizar notificaciones los dias 1,2 y 3 de diciembre en las ciudades de san jose iturbide,Apaseo el grande,Leon y Dolores Hidalgo</v>
      </c>
      <c r="X169" s="7">
        <v>44531.0</v>
      </c>
      <c r="Y169" s="7">
        <v>44533.0</v>
      </c>
      <c r="Z169" s="1">
        <v>162.0</v>
      </c>
      <c r="AA169" s="10">
        <v>405.0</v>
      </c>
      <c r="AB169" s="1">
        <v>0.0</v>
      </c>
      <c r="AC169" s="7">
        <f t="shared" si="2"/>
        <v>44533</v>
      </c>
      <c r="AE169" s="1">
        <v>162.0</v>
      </c>
      <c r="AF169" s="9" t="s">
        <v>105</v>
      </c>
      <c r="AG169" s="1" t="s">
        <v>106</v>
      </c>
      <c r="AH169" s="7">
        <v>44658.0</v>
      </c>
      <c r="AI169" s="7">
        <v>44658.0</v>
      </c>
      <c r="AJ169" s="1" t="s">
        <v>107</v>
      </c>
    </row>
    <row r="170" ht="15.75" customHeight="1">
      <c r="A170" s="1">
        <v>2022.0</v>
      </c>
      <c r="B170" s="7">
        <v>44562.0</v>
      </c>
      <c r="C170" s="7">
        <v>44651.0</v>
      </c>
      <c r="D170" s="1" t="s">
        <v>90</v>
      </c>
      <c r="E170" s="8" t="s">
        <v>112</v>
      </c>
      <c r="F170" s="8" t="s">
        <v>460</v>
      </c>
      <c r="G170" s="8" t="s">
        <v>460</v>
      </c>
      <c r="H170" s="8" t="s">
        <v>212</v>
      </c>
      <c r="I170" s="8" t="s">
        <v>461</v>
      </c>
      <c r="J170" s="8" t="s">
        <v>462</v>
      </c>
      <c r="K170" s="8" t="s">
        <v>463</v>
      </c>
      <c r="L170" s="1" t="s">
        <v>97</v>
      </c>
      <c r="M170" s="8" t="s">
        <v>576</v>
      </c>
      <c r="N170" s="1" t="s">
        <v>99</v>
      </c>
      <c r="O170" s="1">
        <v>0.0</v>
      </c>
      <c r="P170" s="1">
        <v>0.0</v>
      </c>
      <c r="Q170" s="1" t="s">
        <v>100</v>
      </c>
      <c r="R170" s="1" t="s">
        <v>101</v>
      </c>
      <c r="S170" s="8" t="s">
        <v>101</v>
      </c>
      <c r="T170" s="1" t="s">
        <v>100</v>
      </c>
      <c r="U170" s="1" t="s">
        <v>101</v>
      </c>
      <c r="V170" s="1" t="s">
        <v>138</v>
      </c>
      <c r="W170" s="1" t="str">
        <f t="shared" si="1"/>
        <v>Peaje para realizar notificaciones los dias 1,2 y 3 de diciembre en la ciudad de Leon gto</v>
      </c>
      <c r="X170" s="7">
        <v>44531.0</v>
      </c>
      <c r="Y170" s="7">
        <v>44533.0</v>
      </c>
      <c r="Z170" s="1">
        <v>163.0</v>
      </c>
      <c r="AA170" s="10">
        <v>165.0</v>
      </c>
      <c r="AB170" s="1">
        <v>0.0</v>
      </c>
      <c r="AC170" s="7">
        <f t="shared" si="2"/>
        <v>44533</v>
      </c>
      <c r="AE170" s="1">
        <v>163.0</v>
      </c>
      <c r="AF170" s="9" t="s">
        <v>105</v>
      </c>
      <c r="AG170" s="1" t="s">
        <v>106</v>
      </c>
      <c r="AH170" s="7">
        <v>44658.0</v>
      </c>
      <c r="AI170" s="7">
        <v>44658.0</v>
      </c>
      <c r="AJ170" s="1" t="s">
        <v>107</v>
      </c>
    </row>
    <row r="171" ht="15.75" customHeight="1">
      <c r="A171" s="1">
        <v>2022.0</v>
      </c>
      <c r="B171" s="7">
        <v>44562.0</v>
      </c>
      <c r="C171" s="7">
        <v>44651.0</v>
      </c>
      <c r="D171" s="1" t="s">
        <v>90</v>
      </c>
      <c r="E171" s="8" t="s">
        <v>112</v>
      </c>
      <c r="F171" s="8" t="s">
        <v>577</v>
      </c>
      <c r="G171" s="8" t="s">
        <v>577</v>
      </c>
      <c r="H171" s="8" t="s">
        <v>446</v>
      </c>
      <c r="I171" s="8" t="s">
        <v>578</v>
      </c>
      <c r="J171" s="8" t="s">
        <v>147</v>
      </c>
      <c r="K171" s="8" t="s">
        <v>579</v>
      </c>
      <c r="L171" s="1" t="s">
        <v>97</v>
      </c>
      <c r="M171" s="8" t="s">
        <v>580</v>
      </c>
      <c r="N171" s="1" t="s">
        <v>99</v>
      </c>
      <c r="O171" s="1">
        <v>0.0</v>
      </c>
      <c r="P171" s="1">
        <v>0.0</v>
      </c>
      <c r="Q171" s="1" t="s">
        <v>100</v>
      </c>
      <c r="R171" s="1" t="s">
        <v>101</v>
      </c>
      <c r="S171" s="8" t="s">
        <v>101</v>
      </c>
      <c r="T171" s="1" t="s">
        <v>100</v>
      </c>
      <c r="U171" s="1" t="s">
        <v>101</v>
      </c>
      <c r="V171" s="1" t="s">
        <v>345</v>
      </c>
      <c r="W171" s="1" t="str">
        <f t="shared" si="1"/>
        <v>Pago de casetas, derivado de la asistencia de personal de la DCPE para apoyar a la JER de Yuriria, a llevar a cabo las actividades de promocion de valores civico democraticos</v>
      </c>
      <c r="X171" s="7">
        <v>44519.0</v>
      </c>
      <c r="Y171" s="7">
        <v>44519.0</v>
      </c>
      <c r="Z171" s="1">
        <v>164.0</v>
      </c>
      <c r="AA171" s="10">
        <v>428.0</v>
      </c>
      <c r="AB171" s="1">
        <v>0.0</v>
      </c>
      <c r="AC171" s="7">
        <f t="shared" si="2"/>
        <v>44519</v>
      </c>
      <c r="AE171" s="1">
        <v>164.0</v>
      </c>
      <c r="AF171" s="9" t="s">
        <v>105</v>
      </c>
      <c r="AG171" s="1" t="s">
        <v>106</v>
      </c>
      <c r="AH171" s="7">
        <v>44658.0</v>
      </c>
      <c r="AI171" s="7">
        <v>44658.0</v>
      </c>
      <c r="AJ171" s="1" t="s">
        <v>107</v>
      </c>
    </row>
    <row r="172" ht="15.75" customHeight="1">
      <c r="A172" s="1">
        <v>2022.0</v>
      </c>
      <c r="B172" s="7">
        <v>44562.0</v>
      </c>
      <c r="C172" s="7">
        <v>44651.0</v>
      </c>
      <c r="D172" s="1" t="s">
        <v>90</v>
      </c>
      <c r="E172" s="8" t="s">
        <v>91</v>
      </c>
      <c r="F172" s="8" t="s">
        <v>581</v>
      </c>
      <c r="G172" s="8" t="s">
        <v>581</v>
      </c>
      <c r="H172" s="8" t="s">
        <v>582</v>
      </c>
      <c r="I172" s="8" t="s">
        <v>583</v>
      </c>
      <c r="J172" s="8" t="s">
        <v>192</v>
      </c>
      <c r="K172" s="8" t="s">
        <v>584</v>
      </c>
      <c r="L172" s="1" t="s">
        <v>97</v>
      </c>
      <c r="M172" s="8" t="s">
        <v>585</v>
      </c>
      <c r="N172" s="1" t="s">
        <v>99</v>
      </c>
      <c r="O172" s="1">
        <v>0.0</v>
      </c>
      <c r="P172" s="1">
        <v>0.0</v>
      </c>
      <c r="Q172" s="1" t="s">
        <v>100</v>
      </c>
      <c r="R172" s="1" t="s">
        <v>101</v>
      </c>
      <c r="S172" s="8" t="s">
        <v>101</v>
      </c>
      <c r="T172" s="1" t="s">
        <v>100</v>
      </c>
      <c r="U172" s="1" t="s">
        <v>101</v>
      </c>
      <c r="V172" s="1" t="s">
        <v>550</v>
      </c>
      <c r="W172" s="1" t="str">
        <f t="shared" si="1"/>
        <v>Pago de casetas de casetas, para acudir a comprar articulos navideños, para la coordinacion administrativa</v>
      </c>
      <c r="X172" s="7">
        <v>44533.0</v>
      </c>
      <c r="Y172" s="7">
        <v>44533.0</v>
      </c>
      <c r="Z172" s="1">
        <v>165.0</v>
      </c>
      <c r="AA172" s="10">
        <v>66.0</v>
      </c>
      <c r="AB172" s="1">
        <v>0.0</v>
      </c>
      <c r="AC172" s="7">
        <f t="shared" si="2"/>
        <v>44533</v>
      </c>
      <c r="AE172" s="1">
        <v>165.0</v>
      </c>
      <c r="AF172" s="9" t="s">
        <v>105</v>
      </c>
      <c r="AG172" s="1" t="s">
        <v>106</v>
      </c>
      <c r="AH172" s="7">
        <v>44658.0</v>
      </c>
      <c r="AI172" s="7">
        <v>44658.0</v>
      </c>
      <c r="AJ172" s="1" t="s">
        <v>107</v>
      </c>
    </row>
    <row r="173" ht="15.75" customHeight="1">
      <c r="A173" s="1">
        <v>2022.0</v>
      </c>
      <c r="B173" s="7">
        <v>44562.0</v>
      </c>
      <c r="C173" s="7">
        <v>44651.0</v>
      </c>
      <c r="D173" s="1" t="s">
        <v>90</v>
      </c>
      <c r="E173" s="8" t="s">
        <v>112</v>
      </c>
      <c r="F173" s="8" t="s">
        <v>206</v>
      </c>
      <c r="G173" s="8" t="s">
        <v>206</v>
      </c>
      <c r="H173" s="8" t="s">
        <v>106</v>
      </c>
      <c r="I173" s="8" t="s">
        <v>207</v>
      </c>
      <c r="J173" s="8" t="s">
        <v>208</v>
      </c>
      <c r="K173" s="8" t="s">
        <v>155</v>
      </c>
      <c r="L173" s="1" t="s">
        <v>97</v>
      </c>
      <c r="M173" s="8" t="s">
        <v>586</v>
      </c>
      <c r="N173" s="1" t="s">
        <v>99</v>
      </c>
      <c r="O173" s="1">
        <v>0.0</v>
      </c>
      <c r="P173" s="1">
        <v>0.0</v>
      </c>
      <c r="Q173" s="1" t="s">
        <v>100</v>
      </c>
      <c r="R173" s="1" t="s">
        <v>101</v>
      </c>
      <c r="S173" s="8" t="s">
        <v>101</v>
      </c>
      <c r="T173" s="1" t="s">
        <v>100</v>
      </c>
      <c r="U173" s="1" t="s">
        <v>101</v>
      </c>
      <c r="V173" s="1" t="s">
        <v>138</v>
      </c>
      <c r="W173" s="1" t="str">
        <f t="shared" si="1"/>
        <v>Pago de estacionamiento por entrega de oficios encomendadospor el IEEGel dia 09/11/2021</v>
      </c>
      <c r="X173" s="7">
        <v>44509.0</v>
      </c>
      <c r="Y173" s="7">
        <v>44509.0</v>
      </c>
      <c r="Z173" s="1">
        <v>166.0</v>
      </c>
      <c r="AA173" s="10">
        <v>30.0</v>
      </c>
      <c r="AB173" s="1">
        <v>0.0</v>
      </c>
      <c r="AC173" s="7">
        <f t="shared" si="2"/>
        <v>44509</v>
      </c>
      <c r="AE173" s="1">
        <v>166.0</v>
      </c>
      <c r="AF173" s="9" t="s">
        <v>105</v>
      </c>
      <c r="AG173" s="1" t="s">
        <v>106</v>
      </c>
      <c r="AH173" s="7">
        <v>44658.0</v>
      </c>
      <c r="AI173" s="7">
        <v>44658.0</v>
      </c>
      <c r="AJ173" s="1" t="s">
        <v>107</v>
      </c>
    </row>
    <row r="174" ht="15.75" customHeight="1">
      <c r="A174" s="1">
        <v>2022.0</v>
      </c>
      <c r="B174" s="7">
        <v>44562.0</v>
      </c>
      <c r="C174" s="7">
        <v>44651.0</v>
      </c>
      <c r="D174" s="1" t="s">
        <v>90</v>
      </c>
      <c r="E174" s="8" t="s">
        <v>112</v>
      </c>
      <c r="F174" s="8" t="s">
        <v>218</v>
      </c>
      <c r="G174" s="8" t="s">
        <v>218</v>
      </c>
      <c r="H174" s="8" t="s">
        <v>212</v>
      </c>
      <c r="I174" s="8" t="s">
        <v>219</v>
      </c>
      <c r="J174" s="8" t="s">
        <v>220</v>
      </c>
      <c r="K174" s="8" t="s">
        <v>221</v>
      </c>
      <c r="L174" s="1" t="s">
        <v>97</v>
      </c>
      <c r="M174" s="8" t="s">
        <v>236</v>
      </c>
      <c r="N174" s="1" t="s">
        <v>99</v>
      </c>
      <c r="O174" s="1">
        <v>0.0</v>
      </c>
      <c r="P174" s="1">
        <v>0.0</v>
      </c>
      <c r="Q174" s="1" t="s">
        <v>100</v>
      </c>
      <c r="R174" s="1" t="s">
        <v>101</v>
      </c>
      <c r="S174" s="8" t="s">
        <v>101</v>
      </c>
      <c r="T174" s="1" t="s">
        <v>100</v>
      </c>
      <c r="U174" s="1" t="s">
        <v>101</v>
      </c>
      <c r="V174" s="1" t="s">
        <v>138</v>
      </c>
      <c r="W174" s="1" t="str">
        <f t="shared" si="1"/>
        <v>Diligencia para notificacion y citatorio de procedimiento especial sancionador</v>
      </c>
      <c r="X174" s="7">
        <v>44516.0</v>
      </c>
      <c r="Y174" s="7">
        <v>44519.0</v>
      </c>
      <c r="Z174" s="1">
        <v>167.0</v>
      </c>
      <c r="AA174" s="10">
        <v>600.0</v>
      </c>
      <c r="AB174" s="1">
        <v>0.0</v>
      </c>
      <c r="AC174" s="7">
        <f t="shared" si="2"/>
        <v>44519</v>
      </c>
      <c r="AD174" s="9" t="s">
        <v>587</v>
      </c>
      <c r="AE174" s="1">
        <v>167.0</v>
      </c>
      <c r="AF174" s="9" t="s">
        <v>105</v>
      </c>
      <c r="AG174" s="1" t="s">
        <v>106</v>
      </c>
      <c r="AH174" s="7">
        <v>44658.0</v>
      </c>
      <c r="AI174" s="7">
        <v>44658.0</v>
      </c>
      <c r="AJ174" s="1" t="s">
        <v>111</v>
      </c>
    </row>
    <row r="175" ht="15.75" customHeight="1">
      <c r="A175" s="1">
        <v>2022.0</v>
      </c>
      <c r="B175" s="7">
        <v>44562.0</v>
      </c>
      <c r="C175" s="7">
        <v>44651.0</v>
      </c>
      <c r="D175" s="1" t="s">
        <v>90</v>
      </c>
      <c r="E175" s="8" t="s">
        <v>112</v>
      </c>
      <c r="F175" s="8" t="s">
        <v>211</v>
      </c>
      <c r="G175" s="8" t="s">
        <v>211</v>
      </c>
      <c r="H175" s="8" t="s">
        <v>212</v>
      </c>
      <c r="I175" s="8" t="s">
        <v>213</v>
      </c>
      <c r="J175" s="8" t="s">
        <v>214</v>
      </c>
      <c r="K175" s="8" t="s">
        <v>177</v>
      </c>
      <c r="L175" s="1" t="s">
        <v>97</v>
      </c>
      <c r="M175" s="8" t="s">
        <v>505</v>
      </c>
      <c r="N175" s="1" t="s">
        <v>99</v>
      </c>
      <c r="O175" s="1">
        <v>0.0</v>
      </c>
      <c r="P175" s="1">
        <v>0.0</v>
      </c>
      <c r="Q175" s="1" t="s">
        <v>100</v>
      </c>
      <c r="R175" s="1" t="s">
        <v>101</v>
      </c>
      <c r="S175" s="8" t="s">
        <v>101</v>
      </c>
      <c r="T175" s="1" t="s">
        <v>100</v>
      </c>
      <c r="U175" s="1" t="s">
        <v>101</v>
      </c>
      <c r="V175" s="1" t="s">
        <v>138</v>
      </c>
      <c r="W175" s="1" t="str">
        <f t="shared" si="1"/>
        <v>Diligencia para notificacion y citatorio</v>
      </c>
      <c r="X175" s="7">
        <v>44522.0</v>
      </c>
      <c r="Y175" s="7">
        <v>44526.0</v>
      </c>
      <c r="Z175" s="1">
        <v>168.0</v>
      </c>
      <c r="AA175" s="10">
        <v>750.0</v>
      </c>
      <c r="AB175" s="1">
        <v>0.0</v>
      </c>
      <c r="AC175" s="7">
        <f t="shared" si="2"/>
        <v>44526</v>
      </c>
      <c r="AD175" s="9" t="s">
        <v>588</v>
      </c>
      <c r="AE175" s="1">
        <v>168.0</v>
      </c>
      <c r="AF175" s="9" t="s">
        <v>105</v>
      </c>
      <c r="AG175" s="1" t="s">
        <v>106</v>
      </c>
      <c r="AH175" s="7">
        <v>44658.0</v>
      </c>
      <c r="AI175" s="7">
        <v>44658.0</v>
      </c>
      <c r="AJ175" s="1" t="s">
        <v>111</v>
      </c>
    </row>
    <row r="176" ht="15.75" customHeight="1">
      <c r="A176" s="1">
        <v>2022.0</v>
      </c>
      <c r="B176" s="7">
        <v>44562.0</v>
      </c>
      <c r="C176" s="7">
        <v>44651.0</v>
      </c>
      <c r="D176" s="1" t="s">
        <v>90</v>
      </c>
      <c r="E176" s="8" t="s">
        <v>112</v>
      </c>
      <c r="F176" s="8" t="s">
        <v>211</v>
      </c>
      <c r="G176" s="8" t="s">
        <v>211</v>
      </c>
      <c r="H176" s="8" t="s">
        <v>212</v>
      </c>
      <c r="I176" s="8" t="s">
        <v>213</v>
      </c>
      <c r="J176" s="8" t="s">
        <v>214</v>
      </c>
      <c r="K176" s="8" t="s">
        <v>177</v>
      </c>
      <c r="L176" s="1" t="s">
        <v>97</v>
      </c>
      <c r="M176" s="8" t="s">
        <v>505</v>
      </c>
      <c r="N176" s="1" t="s">
        <v>99</v>
      </c>
      <c r="O176" s="1">
        <v>0.0</v>
      </c>
      <c r="P176" s="1">
        <v>0.0</v>
      </c>
      <c r="Q176" s="1" t="s">
        <v>100</v>
      </c>
      <c r="R176" s="1" t="s">
        <v>101</v>
      </c>
      <c r="S176" s="8" t="s">
        <v>101</v>
      </c>
      <c r="T176" s="1" t="s">
        <v>100</v>
      </c>
      <c r="U176" s="1" t="s">
        <v>101</v>
      </c>
      <c r="V176" s="1" t="s">
        <v>138</v>
      </c>
      <c r="W176" s="1" t="str">
        <f t="shared" si="1"/>
        <v>Diligencia para notificacion y citatorio</v>
      </c>
      <c r="X176" s="7">
        <v>44516.0</v>
      </c>
      <c r="Y176" s="7">
        <v>44519.0</v>
      </c>
      <c r="Z176" s="1">
        <v>169.0</v>
      </c>
      <c r="AA176" s="10">
        <v>600.0</v>
      </c>
      <c r="AB176" s="1">
        <v>0.0</v>
      </c>
      <c r="AC176" s="7">
        <f t="shared" si="2"/>
        <v>44519</v>
      </c>
      <c r="AD176" s="9" t="s">
        <v>589</v>
      </c>
      <c r="AE176" s="1">
        <v>169.0</v>
      </c>
      <c r="AF176" s="9" t="s">
        <v>105</v>
      </c>
      <c r="AG176" s="1" t="s">
        <v>106</v>
      </c>
      <c r="AH176" s="7">
        <v>44658.0</v>
      </c>
      <c r="AI176" s="7">
        <v>44658.0</v>
      </c>
      <c r="AJ176" s="1" t="s">
        <v>111</v>
      </c>
    </row>
    <row r="177" ht="15.75" customHeight="1">
      <c r="A177" s="1">
        <v>2022.0</v>
      </c>
      <c r="B177" s="7">
        <v>44562.0</v>
      </c>
      <c r="C177" s="7">
        <v>44651.0</v>
      </c>
      <c r="D177" s="1" t="s">
        <v>90</v>
      </c>
      <c r="E177" s="8" t="s">
        <v>112</v>
      </c>
      <c r="F177" s="8" t="s">
        <v>211</v>
      </c>
      <c r="G177" s="8" t="s">
        <v>211</v>
      </c>
      <c r="H177" s="8" t="s">
        <v>212</v>
      </c>
      <c r="I177" s="8" t="s">
        <v>213</v>
      </c>
      <c r="J177" s="8" t="s">
        <v>214</v>
      </c>
      <c r="K177" s="8" t="s">
        <v>177</v>
      </c>
      <c r="L177" s="1" t="s">
        <v>97</v>
      </c>
      <c r="M177" s="8" t="s">
        <v>505</v>
      </c>
      <c r="N177" s="1" t="s">
        <v>99</v>
      </c>
      <c r="O177" s="1">
        <v>0.0</v>
      </c>
      <c r="P177" s="1">
        <v>0.0</v>
      </c>
      <c r="Q177" s="1" t="s">
        <v>100</v>
      </c>
      <c r="R177" s="1" t="s">
        <v>101</v>
      </c>
      <c r="S177" s="8" t="s">
        <v>101</v>
      </c>
      <c r="T177" s="1" t="s">
        <v>100</v>
      </c>
      <c r="U177" s="1" t="s">
        <v>101</v>
      </c>
      <c r="V177" s="1" t="s">
        <v>150</v>
      </c>
      <c r="W177" s="1" t="str">
        <f t="shared" si="1"/>
        <v>Diligencia para notificacion y citatorio</v>
      </c>
      <c r="X177" s="7">
        <v>44501.0</v>
      </c>
      <c r="Y177" s="7">
        <v>44505.0</v>
      </c>
      <c r="Z177" s="1">
        <v>170.0</v>
      </c>
      <c r="AA177" s="10">
        <v>600.0</v>
      </c>
      <c r="AB177" s="1">
        <v>0.0</v>
      </c>
      <c r="AC177" s="7">
        <f t="shared" si="2"/>
        <v>44505</v>
      </c>
      <c r="AD177" s="9" t="s">
        <v>590</v>
      </c>
      <c r="AE177" s="1">
        <v>170.0</v>
      </c>
      <c r="AF177" s="9" t="s">
        <v>105</v>
      </c>
      <c r="AG177" s="1" t="s">
        <v>106</v>
      </c>
      <c r="AH177" s="7">
        <v>44658.0</v>
      </c>
      <c r="AI177" s="7">
        <v>44658.0</v>
      </c>
      <c r="AJ177" s="1" t="s">
        <v>111</v>
      </c>
    </row>
    <row r="178" ht="15.75" customHeight="1">
      <c r="A178" s="1">
        <v>2022.0</v>
      </c>
      <c r="B178" s="7">
        <v>44562.0</v>
      </c>
      <c r="C178" s="7">
        <v>44651.0</v>
      </c>
      <c r="D178" s="1" t="s">
        <v>90</v>
      </c>
      <c r="E178" s="8" t="s">
        <v>112</v>
      </c>
      <c r="F178" s="8" t="s">
        <v>460</v>
      </c>
      <c r="G178" s="8" t="s">
        <v>460</v>
      </c>
      <c r="H178" s="8" t="s">
        <v>212</v>
      </c>
      <c r="I178" s="8" t="s">
        <v>461</v>
      </c>
      <c r="J178" s="8" t="s">
        <v>462</v>
      </c>
      <c r="K178" s="8" t="s">
        <v>463</v>
      </c>
      <c r="L178" s="1" t="s">
        <v>97</v>
      </c>
      <c r="M178" s="8" t="s">
        <v>505</v>
      </c>
      <c r="N178" s="1" t="s">
        <v>99</v>
      </c>
      <c r="O178" s="1">
        <v>0.0</v>
      </c>
      <c r="P178" s="1">
        <v>0.0</v>
      </c>
      <c r="Q178" s="1" t="s">
        <v>100</v>
      </c>
      <c r="R178" s="1" t="s">
        <v>101</v>
      </c>
      <c r="S178" s="8" t="s">
        <v>101</v>
      </c>
      <c r="T178" s="1" t="s">
        <v>100</v>
      </c>
      <c r="U178" s="1" t="s">
        <v>101</v>
      </c>
      <c r="V178" s="1" t="s">
        <v>419</v>
      </c>
      <c r="W178" s="1" t="str">
        <f t="shared" si="1"/>
        <v>Diligencia para notificacion y citatorio</v>
      </c>
      <c r="X178" s="7">
        <v>44517.0</v>
      </c>
      <c r="Y178" s="7">
        <v>44519.0</v>
      </c>
      <c r="Z178" s="1">
        <v>171.0</v>
      </c>
      <c r="AA178" s="10">
        <v>450.0</v>
      </c>
      <c r="AB178" s="1">
        <v>0.0</v>
      </c>
      <c r="AC178" s="7">
        <f t="shared" si="2"/>
        <v>44519</v>
      </c>
      <c r="AD178" s="9" t="s">
        <v>591</v>
      </c>
      <c r="AE178" s="1">
        <v>171.0</v>
      </c>
      <c r="AF178" s="9" t="s">
        <v>105</v>
      </c>
      <c r="AG178" s="1" t="s">
        <v>106</v>
      </c>
      <c r="AH178" s="7">
        <v>44658.0</v>
      </c>
      <c r="AI178" s="7">
        <v>44658.0</v>
      </c>
      <c r="AJ178" s="1" t="s">
        <v>111</v>
      </c>
    </row>
    <row r="179" ht="15.75" customHeight="1">
      <c r="A179" s="1">
        <v>2022.0</v>
      </c>
      <c r="B179" s="7">
        <v>44562.0</v>
      </c>
      <c r="C179" s="7">
        <v>44651.0</v>
      </c>
      <c r="D179" s="1" t="s">
        <v>90</v>
      </c>
      <c r="E179" s="8" t="s">
        <v>112</v>
      </c>
      <c r="F179" s="8" t="s">
        <v>460</v>
      </c>
      <c r="G179" s="8" t="s">
        <v>460</v>
      </c>
      <c r="H179" s="8" t="s">
        <v>212</v>
      </c>
      <c r="I179" s="8" t="s">
        <v>461</v>
      </c>
      <c r="J179" s="8" t="s">
        <v>462</v>
      </c>
      <c r="K179" s="8" t="s">
        <v>463</v>
      </c>
      <c r="L179" s="1" t="s">
        <v>97</v>
      </c>
      <c r="M179" s="8" t="s">
        <v>592</v>
      </c>
      <c r="N179" s="1" t="s">
        <v>99</v>
      </c>
      <c r="O179" s="1">
        <v>0.0</v>
      </c>
      <c r="P179" s="1">
        <v>0.0</v>
      </c>
      <c r="Q179" s="1" t="s">
        <v>100</v>
      </c>
      <c r="R179" s="1" t="s">
        <v>101</v>
      </c>
      <c r="S179" s="8" t="s">
        <v>101</v>
      </c>
      <c r="T179" s="1" t="s">
        <v>100</v>
      </c>
      <c r="U179" s="1" t="s">
        <v>101</v>
      </c>
      <c r="V179" s="1" t="s">
        <v>138</v>
      </c>
      <c r="W179" s="1" t="str">
        <f t="shared" si="1"/>
        <v>Practicar notificacioners en la ciudad de leon gto los dias 22 al 26 de noviembre</v>
      </c>
      <c r="X179" s="7">
        <v>44522.0</v>
      </c>
      <c r="Y179" s="7">
        <v>44526.0</v>
      </c>
      <c r="Z179" s="1">
        <v>172.0</v>
      </c>
      <c r="AA179" s="10">
        <v>750.0</v>
      </c>
      <c r="AB179" s="1">
        <v>0.0</v>
      </c>
      <c r="AC179" s="7">
        <f t="shared" si="2"/>
        <v>44526</v>
      </c>
      <c r="AD179" s="9" t="s">
        <v>593</v>
      </c>
      <c r="AE179" s="1">
        <v>172.0</v>
      </c>
      <c r="AF179" s="9" t="s">
        <v>105</v>
      </c>
      <c r="AG179" s="1" t="s">
        <v>106</v>
      </c>
      <c r="AH179" s="7">
        <v>44658.0</v>
      </c>
      <c r="AI179" s="7">
        <v>44658.0</v>
      </c>
      <c r="AJ179" s="1" t="s">
        <v>111</v>
      </c>
    </row>
    <row r="180" ht="15.75" customHeight="1">
      <c r="A180" s="1">
        <v>2022.0</v>
      </c>
      <c r="B180" s="7">
        <v>44562.0</v>
      </c>
      <c r="C180" s="7">
        <v>44651.0</v>
      </c>
      <c r="D180" s="1" t="s">
        <v>90</v>
      </c>
      <c r="E180" s="8" t="s">
        <v>112</v>
      </c>
      <c r="F180" s="8" t="s">
        <v>564</v>
      </c>
      <c r="G180" s="8" t="s">
        <v>564</v>
      </c>
      <c r="H180" s="8" t="s">
        <v>212</v>
      </c>
      <c r="I180" s="8" t="s">
        <v>565</v>
      </c>
      <c r="J180" s="8" t="s">
        <v>566</v>
      </c>
      <c r="K180" s="8" t="s">
        <v>567</v>
      </c>
      <c r="L180" s="1" t="s">
        <v>97</v>
      </c>
      <c r="M180" s="8" t="s">
        <v>594</v>
      </c>
      <c r="N180" s="1" t="s">
        <v>99</v>
      </c>
      <c r="O180" s="1">
        <v>0.0</v>
      </c>
      <c r="P180" s="1">
        <v>0.0</v>
      </c>
      <c r="Q180" s="1" t="s">
        <v>100</v>
      </c>
      <c r="R180" s="1" t="s">
        <v>101</v>
      </c>
      <c r="S180" s="8" t="s">
        <v>101</v>
      </c>
      <c r="T180" s="1" t="s">
        <v>100</v>
      </c>
      <c r="U180" s="1" t="s">
        <v>101</v>
      </c>
      <c r="V180" s="1" t="s">
        <v>194</v>
      </c>
      <c r="W180" s="1" t="str">
        <f t="shared" si="1"/>
        <v>Realizar notificaciones y citatorio</v>
      </c>
      <c r="X180" s="7">
        <v>44516.0</v>
      </c>
      <c r="Y180" s="7">
        <v>44516.0</v>
      </c>
      <c r="Z180" s="1">
        <v>173.0</v>
      </c>
      <c r="AA180" s="10">
        <v>150.0</v>
      </c>
      <c r="AB180" s="1">
        <v>0.0</v>
      </c>
      <c r="AC180" s="7">
        <f t="shared" si="2"/>
        <v>44516</v>
      </c>
      <c r="AD180" s="9" t="s">
        <v>595</v>
      </c>
      <c r="AE180" s="1">
        <v>173.0</v>
      </c>
      <c r="AF180" s="9" t="s">
        <v>105</v>
      </c>
      <c r="AG180" s="1" t="s">
        <v>106</v>
      </c>
      <c r="AH180" s="7">
        <v>44658.0</v>
      </c>
      <c r="AI180" s="7">
        <v>44658.0</v>
      </c>
      <c r="AJ180" s="1" t="s">
        <v>111</v>
      </c>
    </row>
    <row r="181" ht="15.75" customHeight="1">
      <c r="A181" s="1">
        <v>2022.0</v>
      </c>
      <c r="B181" s="7">
        <v>44562.0</v>
      </c>
      <c r="C181" s="7">
        <v>44651.0</v>
      </c>
      <c r="D181" s="1" t="s">
        <v>90</v>
      </c>
      <c r="E181" s="8" t="s">
        <v>112</v>
      </c>
      <c r="F181" s="8" t="s">
        <v>218</v>
      </c>
      <c r="G181" s="8" t="s">
        <v>218</v>
      </c>
      <c r="H181" s="8" t="s">
        <v>212</v>
      </c>
      <c r="I181" s="8" t="s">
        <v>219</v>
      </c>
      <c r="J181" s="8" t="s">
        <v>220</v>
      </c>
      <c r="K181" s="8" t="s">
        <v>221</v>
      </c>
      <c r="L181" s="1" t="s">
        <v>97</v>
      </c>
      <c r="M181" s="8" t="s">
        <v>236</v>
      </c>
      <c r="N181" s="1" t="s">
        <v>99</v>
      </c>
      <c r="O181" s="1">
        <v>0.0</v>
      </c>
      <c r="P181" s="1">
        <v>0.0</v>
      </c>
      <c r="Q181" s="1" t="s">
        <v>100</v>
      </c>
      <c r="R181" s="1" t="s">
        <v>101</v>
      </c>
      <c r="S181" s="8" t="s">
        <v>101</v>
      </c>
      <c r="T181" s="1" t="s">
        <v>100</v>
      </c>
      <c r="U181" s="1" t="s">
        <v>101</v>
      </c>
      <c r="V181" s="1" t="s">
        <v>138</v>
      </c>
      <c r="W181" s="1" t="str">
        <f t="shared" si="1"/>
        <v>Diligencia para notificacion y citatorio de procedimiento especial sancionador</v>
      </c>
      <c r="X181" s="7">
        <v>44523.0</v>
      </c>
      <c r="Y181" s="7">
        <v>44526.0</v>
      </c>
      <c r="Z181" s="1">
        <v>174.0</v>
      </c>
      <c r="AA181" s="10">
        <v>600.0</v>
      </c>
      <c r="AB181" s="1">
        <v>0.0</v>
      </c>
      <c r="AC181" s="7">
        <f t="shared" si="2"/>
        <v>44526</v>
      </c>
      <c r="AD181" s="9" t="s">
        <v>596</v>
      </c>
      <c r="AE181" s="1">
        <v>174.0</v>
      </c>
      <c r="AF181" s="9" t="s">
        <v>105</v>
      </c>
      <c r="AG181" s="1" t="s">
        <v>106</v>
      </c>
      <c r="AH181" s="7">
        <v>44658.0</v>
      </c>
      <c r="AI181" s="7">
        <v>44658.0</v>
      </c>
      <c r="AJ181" s="1" t="s">
        <v>111</v>
      </c>
    </row>
    <row r="182" ht="15.75" customHeight="1">
      <c r="A182" s="1">
        <v>2022.0</v>
      </c>
      <c r="B182" s="7">
        <v>44562.0</v>
      </c>
      <c r="C182" s="7">
        <v>44651.0</v>
      </c>
      <c r="D182" s="1" t="s">
        <v>90</v>
      </c>
      <c r="E182" s="8" t="s">
        <v>112</v>
      </c>
      <c r="F182" s="8" t="s">
        <v>460</v>
      </c>
      <c r="G182" s="8" t="s">
        <v>460</v>
      </c>
      <c r="H182" s="8" t="s">
        <v>511</v>
      </c>
      <c r="I182" s="8" t="s">
        <v>512</v>
      </c>
      <c r="J182" s="8" t="s">
        <v>513</v>
      </c>
      <c r="K182" s="8" t="s">
        <v>448</v>
      </c>
      <c r="L182" s="1" t="s">
        <v>97</v>
      </c>
      <c r="M182" s="8" t="s">
        <v>594</v>
      </c>
      <c r="N182" s="1" t="s">
        <v>99</v>
      </c>
      <c r="O182" s="1">
        <v>0.0</v>
      </c>
      <c r="P182" s="1">
        <v>0.0</v>
      </c>
      <c r="Q182" s="1" t="s">
        <v>100</v>
      </c>
      <c r="R182" s="1" t="s">
        <v>101</v>
      </c>
      <c r="S182" s="8" t="s">
        <v>101</v>
      </c>
      <c r="T182" s="1" t="s">
        <v>100</v>
      </c>
      <c r="U182" s="1" t="s">
        <v>101</v>
      </c>
      <c r="V182" s="1" t="s">
        <v>194</v>
      </c>
      <c r="W182" s="1" t="str">
        <f t="shared" si="1"/>
        <v>Realizar notificaciones y citatorio</v>
      </c>
      <c r="X182" s="7">
        <v>44517.0</v>
      </c>
      <c r="Y182" s="7">
        <v>44517.0</v>
      </c>
      <c r="Z182" s="1">
        <v>175.0</v>
      </c>
      <c r="AA182" s="10">
        <v>150.0</v>
      </c>
      <c r="AB182" s="1">
        <v>0.0</v>
      </c>
      <c r="AC182" s="7">
        <f t="shared" si="2"/>
        <v>44517</v>
      </c>
      <c r="AD182" s="9" t="s">
        <v>597</v>
      </c>
      <c r="AE182" s="1">
        <v>175.0</v>
      </c>
      <c r="AF182" s="9" t="s">
        <v>105</v>
      </c>
      <c r="AG182" s="1" t="s">
        <v>106</v>
      </c>
      <c r="AH182" s="7">
        <v>44658.0</v>
      </c>
      <c r="AI182" s="7">
        <v>44658.0</v>
      </c>
      <c r="AJ182" s="1" t="s">
        <v>111</v>
      </c>
    </row>
    <row r="183" ht="15.75" customHeight="1">
      <c r="A183" s="1">
        <v>2022.0</v>
      </c>
      <c r="B183" s="7">
        <v>44562.0</v>
      </c>
      <c r="C183" s="7">
        <v>44651.0</v>
      </c>
      <c r="D183" s="1" t="s">
        <v>90</v>
      </c>
      <c r="E183" s="8" t="s">
        <v>112</v>
      </c>
      <c r="F183" s="8" t="s">
        <v>598</v>
      </c>
      <c r="G183" s="8" t="s">
        <v>598</v>
      </c>
      <c r="H183" s="8" t="s">
        <v>212</v>
      </c>
      <c r="I183" s="8" t="s">
        <v>599</v>
      </c>
      <c r="J183" s="8" t="s">
        <v>462</v>
      </c>
      <c r="K183" s="8" t="s">
        <v>600</v>
      </c>
      <c r="L183" s="1" t="s">
        <v>97</v>
      </c>
      <c r="M183" s="8" t="s">
        <v>594</v>
      </c>
      <c r="N183" s="1" t="s">
        <v>99</v>
      </c>
      <c r="O183" s="1">
        <v>0.0</v>
      </c>
      <c r="P183" s="1">
        <v>0.0</v>
      </c>
      <c r="Q183" s="1" t="s">
        <v>100</v>
      </c>
      <c r="R183" s="1" t="s">
        <v>101</v>
      </c>
      <c r="S183" s="8" t="s">
        <v>101</v>
      </c>
      <c r="T183" s="1" t="s">
        <v>100</v>
      </c>
      <c r="U183" s="1" t="s">
        <v>101</v>
      </c>
      <c r="V183" s="1" t="s">
        <v>194</v>
      </c>
      <c r="W183" s="1" t="str">
        <f t="shared" si="1"/>
        <v>Realizar notificaciones y citatorio</v>
      </c>
      <c r="X183" s="7">
        <v>44516.0</v>
      </c>
      <c r="Y183" s="7">
        <v>44517.0</v>
      </c>
      <c r="Z183" s="1">
        <v>176.0</v>
      </c>
      <c r="AA183" s="10">
        <v>300.0</v>
      </c>
      <c r="AB183" s="1">
        <v>0.0</v>
      </c>
      <c r="AC183" s="7">
        <f t="shared" si="2"/>
        <v>44517</v>
      </c>
      <c r="AD183" s="9" t="s">
        <v>601</v>
      </c>
      <c r="AE183" s="1">
        <v>176.0</v>
      </c>
      <c r="AF183" s="9" t="s">
        <v>105</v>
      </c>
      <c r="AG183" s="1" t="s">
        <v>106</v>
      </c>
      <c r="AH183" s="7">
        <v>44658.0</v>
      </c>
      <c r="AI183" s="7">
        <v>44658.0</v>
      </c>
      <c r="AJ183" s="1" t="s">
        <v>111</v>
      </c>
    </row>
    <row r="184" ht="15.75" customHeight="1">
      <c r="A184" s="1">
        <v>2022.0</v>
      </c>
      <c r="B184" s="7">
        <v>44562.0</v>
      </c>
      <c r="C184" s="7">
        <v>44651.0</v>
      </c>
      <c r="D184" s="1" t="s">
        <v>90</v>
      </c>
      <c r="E184" s="8" t="s">
        <v>112</v>
      </c>
      <c r="F184" s="8" t="s">
        <v>598</v>
      </c>
      <c r="G184" s="8" t="s">
        <v>598</v>
      </c>
      <c r="H184" s="8" t="s">
        <v>212</v>
      </c>
      <c r="I184" s="8" t="s">
        <v>599</v>
      </c>
      <c r="J184" s="8" t="s">
        <v>462</v>
      </c>
      <c r="K184" s="8" t="s">
        <v>600</v>
      </c>
      <c r="L184" s="1" t="s">
        <v>97</v>
      </c>
      <c r="M184" s="8" t="s">
        <v>594</v>
      </c>
      <c r="N184" s="1" t="s">
        <v>99</v>
      </c>
      <c r="O184" s="1">
        <v>0.0</v>
      </c>
      <c r="P184" s="1">
        <v>0.0</v>
      </c>
      <c r="Q184" s="1" t="s">
        <v>100</v>
      </c>
      <c r="R184" s="1" t="s">
        <v>101</v>
      </c>
      <c r="S184" s="8" t="s">
        <v>101</v>
      </c>
      <c r="T184" s="1" t="s">
        <v>100</v>
      </c>
      <c r="U184" s="1" t="s">
        <v>101</v>
      </c>
      <c r="V184" s="1" t="s">
        <v>514</v>
      </c>
      <c r="W184" s="1" t="str">
        <f t="shared" si="1"/>
        <v>Realizar notificaciones y citatorio</v>
      </c>
      <c r="X184" s="7">
        <v>44510.0</v>
      </c>
      <c r="Y184" s="7">
        <v>44510.0</v>
      </c>
      <c r="Z184" s="1">
        <v>177.0</v>
      </c>
      <c r="AA184" s="10">
        <v>150.0</v>
      </c>
      <c r="AB184" s="1">
        <v>0.0</v>
      </c>
      <c r="AC184" s="7">
        <f t="shared" si="2"/>
        <v>44510</v>
      </c>
      <c r="AD184" s="9" t="s">
        <v>602</v>
      </c>
      <c r="AE184" s="1">
        <v>177.0</v>
      </c>
      <c r="AF184" s="9" t="s">
        <v>105</v>
      </c>
      <c r="AG184" s="1" t="s">
        <v>106</v>
      </c>
      <c r="AH184" s="7">
        <v>44658.0</v>
      </c>
      <c r="AI184" s="7">
        <v>44658.0</v>
      </c>
      <c r="AJ184" s="1" t="s">
        <v>111</v>
      </c>
    </row>
    <row r="185" ht="15.75" customHeight="1">
      <c r="A185" s="1">
        <v>2022.0</v>
      </c>
      <c r="B185" s="7">
        <v>44562.0</v>
      </c>
      <c r="C185" s="7">
        <v>44651.0</v>
      </c>
      <c r="D185" s="1" t="s">
        <v>90</v>
      </c>
      <c r="E185" s="8" t="s">
        <v>112</v>
      </c>
      <c r="F185" s="8" t="s">
        <v>218</v>
      </c>
      <c r="G185" s="8" t="s">
        <v>218</v>
      </c>
      <c r="H185" s="8" t="s">
        <v>212</v>
      </c>
      <c r="I185" s="8" t="s">
        <v>229</v>
      </c>
      <c r="J185" s="8" t="s">
        <v>230</v>
      </c>
      <c r="K185" s="8" t="s">
        <v>178</v>
      </c>
      <c r="L185" s="1" t="s">
        <v>97</v>
      </c>
      <c r="M185" s="8" t="s">
        <v>603</v>
      </c>
      <c r="N185" s="1" t="s">
        <v>99</v>
      </c>
      <c r="O185" s="1">
        <v>0.0</v>
      </c>
      <c r="P185" s="1">
        <v>0.0</v>
      </c>
      <c r="Q185" s="1" t="s">
        <v>100</v>
      </c>
      <c r="R185" s="1" t="s">
        <v>101</v>
      </c>
      <c r="S185" s="8" t="s">
        <v>101</v>
      </c>
      <c r="T185" s="1" t="s">
        <v>100</v>
      </c>
      <c r="U185" s="1" t="s">
        <v>101</v>
      </c>
      <c r="V185" s="1" t="s">
        <v>550</v>
      </c>
      <c r="W185" s="1" t="str">
        <f t="shared" si="1"/>
        <v>Diligencia procedimiento especial sancionador</v>
      </c>
      <c r="X185" s="7">
        <v>44531.0</v>
      </c>
      <c r="Y185" s="7">
        <v>44532.0</v>
      </c>
      <c r="Z185" s="1">
        <v>178.0</v>
      </c>
      <c r="AA185" s="10">
        <v>300.0</v>
      </c>
      <c r="AB185" s="1">
        <v>0.0</v>
      </c>
      <c r="AC185" s="7">
        <f t="shared" si="2"/>
        <v>44532</v>
      </c>
      <c r="AD185" s="9" t="s">
        <v>604</v>
      </c>
      <c r="AE185" s="1">
        <v>178.0</v>
      </c>
      <c r="AF185" s="9" t="s">
        <v>105</v>
      </c>
      <c r="AG185" s="1" t="s">
        <v>106</v>
      </c>
      <c r="AH185" s="7">
        <v>44658.0</v>
      </c>
      <c r="AI185" s="7">
        <v>44658.0</v>
      </c>
      <c r="AJ185" s="1" t="s">
        <v>111</v>
      </c>
    </row>
    <row r="186" ht="15.75" customHeight="1">
      <c r="A186" s="1">
        <v>2022.0</v>
      </c>
      <c r="B186" s="7">
        <v>44562.0</v>
      </c>
      <c r="C186" s="7">
        <v>44651.0</v>
      </c>
      <c r="D186" s="1" t="s">
        <v>90</v>
      </c>
      <c r="E186" s="8" t="s">
        <v>112</v>
      </c>
      <c r="F186" s="8" t="s">
        <v>211</v>
      </c>
      <c r="G186" s="8" t="s">
        <v>211</v>
      </c>
      <c r="H186" s="8" t="s">
        <v>212</v>
      </c>
      <c r="I186" s="8" t="s">
        <v>213</v>
      </c>
      <c r="J186" s="8" t="s">
        <v>214</v>
      </c>
      <c r="K186" s="8" t="s">
        <v>177</v>
      </c>
      <c r="L186" s="1" t="s">
        <v>97</v>
      </c>
      <c r="M186" s="8" t="s">
        <v>594</v>
      </c>
      <c r="N186" s="1" t="s">
        <v>99</v>
      </c>
      <c r="O186" s="1">
        <v>0.0</v>
      </c>
      <c r="P186" s="1">
        <v>0.0</v>
      </c>
      <c r="Q186" s="1" t="s">
        <v>100</v>
      </c>
      <c r="R186" s="1" t="s">
        <v>101</v>
      </c>
      <c r="S186" s="8" t="s">
        <v>101</v>
      </c>
      <c r="T186" s="1" t="s">
        <v>100</v>
      </c>
      <c r="U186" s="1" t="s">
        <v>101</v>
      </c>
      <c r="V186" s="1" t="s">
        <v>419</v>
      </c>
      <c r="W186" s="1" t="str">
        <f t="shared" si="1"/>
        <v>Realizar notificaciones y citatorio</v>
      </c>
      <c r="X186" s="7">
        <v>44529.0</v>
      </c>
      <c r="Y186" s="7">
        <v>44533.0</v>
      </c>
      <c r="Z186" s="1">
        <v>179.0</v>
      </c>
      <c r="AA186" s="10">
        <v>750.0</v>
      </c>
      <c r="AB186" s="1">
        <v>0.0</v>
      </c>
      <c r="AC186" s="7">
        <f t="shared" si="2"/>
        <v>44533</v>
      </c>
      <c r="AD186" s="9" t="s">
        <v>605</v>
      </c>
      <c r="AE186" s="1">
        <v>179.0</v>
      </c>
      <c r="AF186" s="9" t="s">
        <v>105</v>
      </c>
      <c r="AG186" s="1" t="s">
        <v>106</v>
      </c>
      <c r="AH186" s="7">
        <v>44658.0</v>
      </c>
      <c r="AI186" s="7">
        <v>44658.0</v>
      </c>
      <c r="AJ186" s="1" t="s">
        <v>111</v>
      </c>
    </row>
    <row r="187" ht="15.75" customHeight="1">
      <c r="A187" s="1">
        <v>2022.0</v>
      </c>
      <c r="B187" s="7">
        <v>44562.0</v>
      </c>
      <c r="C187" s="7">
        <v>44651.0</v>
      </c>
      <c r="D187" s="1" t="s">
        <v>90</v>
      </c>
      <c r="E187" s="8" t="s">
        <v>112</v>
      </c>
      <c r="F187" s="8" t="s">
        <v>460</v>
      </c>
      <c r="G187" s="8" t="s">
        <v>460</v>
      </c>
      <c r="H187" s="8" t="s">
        <v>212</v>
      </c>
      <c r="I187" s="8" t="s">
        <v>461</v>
      </c>
      <c r="J187" s="8" t="s">
        <v>462</v>
      </c>
      <c r="K187" s="8" t="s">
        <v>463</v>
      </c>
      <c r="L187" s="1" t="s">
        <v>97</v>
      </c>
      <c r="M187" s="8" t="s">
        <v>505</v>
      </c>
      <c r="N187" s="1" t="s">
        <v>99</v>
      </c>
      <c r="O187" s="1">
        <v>0.0</v>
      </c>
      <c r="P187" s="1">
        <v>0.0</v>
      </c>
      <c r="Q187" s="1" t="s">
        <v>100</v>
      </c>
      <c r="R187" s="1" t="s">
        <v>101</v>
      </c>
      <c r="S187" s="8" t="s">
        <v>101</v>
      </c>
      <c r="T187" s="1" t="s">
        <v>100</v>
      </c>
      <c r="U187" s="1" t="s">
        <v>101</v>
      </c>
      <c r="V187" s="1" t="s">
        <v>138</v>
      </c>
      <c r="W187" s="1" t="str">
        <f t="shared" si="1"/>
        <v>Diligencia para notificacion y citatorio</v>
      </c>
      <c r="X187" s="7">
        <v>44529.0</v>
      </c>
      <c r="Y187" s="7">
        <v>44533.0</v>
      </c>
      <c r="Z187" s="1">
        <v>180.0</v>
      </c>
      <c r="AA187" s="10">
        <v>750.0</v>
      </c>
      <c r="AB187" s="1">
        <v>0.0</v>
      </c>
      <c r="AC187" s="7">
        <f t="shared" si="2"/>
        <v>44533</v>
      </c>
      <c r="AD187" s="9" t="s">
        <v>606</v>
      </c>
      <c r="AE187" s="1">
        <v>180.0</v>
      </c>
      <c r="AF187" s="9" t="s">
        <v>105</v>
      </c>
      <c r="AG187" s="1" t="s">
        <v>106</v>
      </c>
      <c r="AH187" s="7">
        <v>44658.0</v>
      </c>
      <c r="AI187" s="7">
        <v>44658.0</v>
      </c>
      <c r="AJ187" s="1" t="s">
        <v>111</v>
      </c>
    </row>
    <row r="188" ht="15.75" customHeight="1">
      <c r="A188" s="1">
        <v>2022.0</v>
      </c>
      <c r="B188" s="7">
        <v>44562.0</v>
      </c>
      <c r="C188" s="7">
        <v>44651.0</v>
      </c>
      <c r="D188" s="1" t="s">
        <v>90</v>
      </c>
      <c r="E188" s="8" t="s">
        <v>112</v>
      </c>
      <c r="F188" s="8" t="s">
        <v>607</v>
      </c>
      <c r="G188" s="8" t="s">
        <v>607</v>
      </c>
      <c r="H188" s="8" t="s">
        <v>608</v>
      </c>
      <c r="I188" s="8" t="s">
        <v>609</v>
      </c>
      <c r="J188" s="8" t="s">
        <v>610</v>
      </c>
      <c r="K188" s="8" t="s">
        <v>448</v>
      </c>
      <c r="L188" s="1" t="s">
        <v>97</v>
      </c>
      <c r="M188" s="8" t="s">
        <v>611</v>
      </c>
      <c r="N188" s="1" t="s">
        <v>99</v>
      </c>
      <c r="O188" s="1">
        <v>0.0</v>
      </c>
      <c r="P188" s="1">
        <v>0.0</v>
      </c>
      <c r="Q188" s="1" t="s">
        <v>100</v>
      </c>
      <c r="R188" s="1" t="s">
        <v>101</v>
      </c>
      <c r="S188" s="8" t="s">
        <v>101</v>
      </c>
      <c r="T188" s="1" t="s">
        <v>100</v>
      </c>
      <c r="U188" s="1" t="s">
        <v>101</v>
      </c>
      <c r="V188" s="1" t="s">
        <v>612</v>
      </c>
      <c r="W188" s="1" t="str">
        <f t="shared" si="1"/>
        <v>Realizar visitas a posibles inmuebles para la junta ejecutiva regional de santa cruz de juventino rosas</v>
      </c>
      <c r="X188" s="7">
        <v>44538.0</v>
      </c>
      <c r="Y188" s="7">
        <v>44538.0</v>
      </c>
      <c r="Z188" s="1">
        <v>181.0</v>
      </c>
      <c r="AA188" s="10">
        <v>150.0</v>
      </c>
      <c r="AB188" s="1">
        <v>0.0</v>
      </c>
      <c r="AC188" s="7">
        <f t="shared" si="2"/>
        <v>44538</v>
      </c>
      <c r="AD188" s="9" t="s">
        <v>613</v>
      </c>
      <c r="AE188" s="1">
        <v>181.0</v>
      </c>
      <c r="AF188" s="9" t="s">
        <v>105</v>
      </c>
      <c r="AG188" s="1" t="s">
        <v>106</v>
      </c>
      <c r="AH188" s="7">
        <v>44658.0</v>
      </c>
      <c r="AI188" s="7">
        <v>44658.0</v>
      </c>
      <c r="AJ188" s="1" t="s">
        <v>111</v>
      </c>
    </row>
    <row r="189" ht="15.75" customHeight="1">
      <c r="A189" s="1">
        <v>2022.0</v>
      </c>
      <c r="B189" s="7">
        <v>44562.0</v>
      </c>
      <c r="C189" s="7">
        <v>44651.0</v>
      </c>
      <c r="D189" s="1" t="s">
        <v>90</v>
      </c>
      <c r="E189" s="8" t="s">
        <v>112</v>
      </c>
      <c r="F189" s="8" t="s">
        <v>614</v>
      </c>
      <c r="G189" s="8" t="s">
        <v>614</v>
      </c>
      <c r="H189" s="8" t="s">
        <v>175</v>
      </c>
      <c r="I189" s="8" t="s">
        <v>615</v>
      </c>
      <c r="J189" s="8" t="s">
        <v>616</v>
      </c>
      <c r="K189" s="8" t="s">
        <v>617</v>
      </c>
      <c r="L189" s="1" t="s">
        <v>97</v>
      </c>
      <c r="M189" s="8" t="s">
        <v>618</v>
      </c>
      <c r="N189" s="1" t="s">
        <v>99</v>
      </c>
      <c r="O189" s="1">
        <v>0.0</v>
      </c>
      <c r="P189" s="1">
        <v>0.0</v>
      </c>
      <c r="Q189" s="1" t="s">
        <v>100</v>
      </c>
      <c r="R189" s="1" t="s">
        <v>101</v>
      </c>
      <c r="S189" s="8" t="s">
        <v>101</v>
      </c>
      <c r="T189" s="1" t="s">
        <v>100</v>
      </c>
      <c r="U189" s="1" t="s">
        <v>101</v>
      </c>
      <c r="V189" s="1" t="s">
        <v>612</v>
      </c>
      <c r="W189" s="1" t="str">
        <f t="shared" si="1"/>
        <v>Visita a las propuestas de inmueble para la JER de santa cruz de juventino rosas</v>
      </c>
      <c r="X189" s="7">
        <v>44538.0</v>
      </c>
      <c r="Y189" s="7">
        <v>44538.0</v>
      </c>
      <c r="Z189" s="1">
        <v>182.0</v>
      </c>
      <c r="AA189" s="10">
        <v>150.0</v>
      </c>
      <c r="AB189" s="1">
        <v>0.0</v>
      </c>
      <c r="AC189" s="7">
        <f t="shared" si="2"/>
        <v>44538</v>
      </c>
      <c r="AD189" s="9" t="s">
        <v>619</v>
      </c>
      <c r="AE189" s="1">
        <v>182.0</v>
      </c>
      <c r="AF189" s="9" t="s">
        <v>105</v>
      </c>
      <c r="AG189" s="1" t="s">
        <v>106</v>
      </c>
      <c r="AH189" s="7">
        <v>44658.0</v>
      </c>
      <c r="AI189" s="7">
        <v>44658.0</v>
      </c>
      <c r="AJ189" s="1" t="s">
        <v>111</v>
      </c>
    </row>
    <row r="190" ht="15.75" customHeight="1">
      <c r="A190" s="1">
        <v>2022.0</v>
      </c>
      <c r="B190" s="7">
        <v>44562.0</v>
      </c>
      <c r="C190" s="7">
        <v>44651.0</v>
      </c>
      <c r="D190" s="1" t="s">
        <v>90</v>
      </c>
      <c r="E190" s="8" t="s">
        <v>112</v>
      </c>
      <c r="F190" s="8" t="s">
        <v>206</v>
      </c>
      <c r="G190" s="8" t="s">
        <v>206</v>
      </c>
      <c r="H190" s="8" t="s">
        <v>106</v>
      </c>
      <c r="I190" s="8" t="s">
        <v>225</v>
      </c>
      <c r="J190" s="8" t="s">
        <v>226</v>
      </c>
      <c r="K190" s="8" t="s">
        <v>227</v>
      </c>
      <c r="L190" s="1" t="s">
        <v>97</v>
      </c>
      <c r="M190" s="8" t="s">
        <v>620</v>
      </c>
      <c r="N190" s="1" t="s">
        <v>99</v>
      </c>
      <c r="O190" s="1">
        <v>0.0</v>
      </c>
      <c r="P190" s="1">
        <v>0.0</v>
      </c>
      <c r="Q190" s="1" t="s">
        <v>100</v>
      </c>
      <c r="R190" s="1" t="s">
        <v>101</v>
      </c>
      <c r="S190" s="8" t="s">
        <v>101</v>
      </c>
      <c r="T190" s="1" t="s">
        <v>100</v>
      </c>
      <c r="U190" s="1" t="s">
        <v>101</v>
      </c>
      <c r="V190" s="1" t="s">
        <v>138</v>
      </c>
      <c r="W190" s="1" t="str">
        <f t="shared" si="1"/>
        <v>Entrega de oficio en las oficinas del pan</v>
      </c>
      <c r="X190" s="7">
        <v>44519.0</v>
      </c>
      <c r="Y190" s="7">
        <v>44519.0</v>
      </c>
      <c r="Z190" s="1">
        <v>183.0</v>
      </c>
      <c r="AA190" s="10">
        <v>150.0</v>
      </c>
      <c r="AB190" s="1">
        <v>0.0</v>
      </c>
      <c r="AC190" s="7">
        <f t="shared" si="2"/>
        <v>44519</v>
      </c>
      <c r="AD190" s="9" t="s">
        <v>621</v>
      </c>
      <c r="AE190" s="1">
        <v>183.0</v>
      </c>
      <c r="AF190" s="9" t="s">
        <v>105</v>
      </c>
      <c r="AG190" s="1" t="s">
        <v>106</v>
      </c>
      <c r="AH190" s="7">
        <v>44658.0</v>
      </c>
      <c r="AI190" s="7">
        <v>44658.0</v>
      </c>
      <c r="AJ190" s="1" t="s">
        <v>111</v>
      </c>
    </row>
    <row r="191" ht="15.75" customHeight="1">
      <c r="A191" s="1">
        <v>2022.0</v>
      </c>
      <c r="B191" s="7">
        <v>44562.0</v>
      </c>
      <c r="C191" s="7">
        <v>44651.0</v>
      </c>
      <c r="D191" s="1" t="s">
        <v>90</v>
      </c>
      <c r="E191" s="8" t="s">
        <v>112</v>
      </c>
      <c r="F191" s="8" t="s">
        <v>206</v>
      </c>
      <c r="G191" s="8" t="s">
        <v>206</v>
      </c>
      <c r="H191" s="8" t="s">
        <v>106</v>
      </c>
      <c r="I191" s="8" t="s">
        <v>225</v>
      </c>
      <c r="J191" s="8" t="s">
        <v>226</v>
      </c>
      <c r="K191" s="8" t="s">
        <v>227</v>
      </c>
      <c r="L191" s="1" t="s">
        <v>97</v>
      </c>
      <c r="M191" s="8" t="s">
        <v>622</v>
      </c>
      <c r="N191" s="1" t="s">
        <v>99</v>
      </c>
      <c r="O191" s="1">
        <v>0.0</v>
      </c>
      <c r="P191" s="1">
        <v>0.0</v>
      </c>
      <c r="Q191" s="1" t="s">
        <v>100</v>
      </c>
      <c r="R191" s="1" t="s">
        <v>101</v>
      </c>
      <c r="S191" s="8" t="s">
        <v>101</v>
      </c>
      <c r="T191" s="1" t="s">
        <v>100</v>
      </c>
      <c r="U191" s="1" t="s">
        <v>101</v>
      </c>
      <c r="V191" s="1" t="s">
        <v>506</v>
      </c>
      <c r="W191" s="1" t="str">
        <f t="shared" si="1"/>
        <v>Asistir a recolectar caja de carton con proveedor Daniel Hernandez</v>
      </c>
      <c r="X191" s="7">
        <v>44524.0</v>
      </c>
      <c r="Y191" s="7">
        <v>44524.0</v>
      </c>
      <c r="Z191" s="1">
        <v>184.0</v>
      </c>
      <c r="AA191" s="10">
        <v>150.0</v>
      </c>
      <c r="AB191" s="1">
        <v>0.0</v>
      </c>
      <c r="AC191" s="7">
        <f t="shared" si="2"/>
        <v>44524</v>
      </c>
      <c r="AD191" s="9" t="s">
        <v>623</v>
      </c>
      <c r="AE191" s="1">
        <v>184.0</v>
      </c>
      <c r="AF191" s="9" t="s">
        <v>105</v>
      </c>
      <c r="AG191" s="1" t="s">
        <v>106</v>
      </c>
      <c r="AH191" s="7">
        <v>44658.0</v>
      </c>
      <c r="AI191" s="7">
        <v>44658.0</v>
      </c>
      <c r="AJ191" s="1" t="s">
        <v>111</v>
      </c>
    </row>
    <row r="192" ht="15.75" customHeight="1">
      <c r="A192" s="1">
        <v>2022.0</v>
      </c>
      <c r="B192" s="7">
        <v>44562.0</v>
      </c>
      <c r="C192" s="7">
        <v>44651.0</v>
      </c>
      <c r="D192" s="1" t="s">
        <v>90</v>
      </c>
      <c r="E192" s="8" t="s">
        <v>112</v>
      </c>
      <c r="F192" s="8" t="s">
        <v>206</v>
      </c>
      <c r="G192" s="8" t="s">
        <v>206</v>
      </c>
      <c r="H192" s="8" t="s">
        <v>106</v>
      </c>
      <c r="I192" s="8" t="s">
        <v>207</v>
      </c>
      <c r="J192" s="8" t="s">
        <v>208</v>
      </c>
      <c r="K192" s="8" t="s">
        <v>155</v>
      </c>
      <c r="L192" s="1" t="s">
        <v>97</v>
      </c>
      <c r="M192" s="8" t="s">
        <v>624</v>
      </c>
      <c r="N192" s="1" t="s">
        <v>99</v>
      </c>
      <c r="O192" s="1">
        <v>0.0</v>
      </c>
      <c r="P192" s="1">
        <v>0.0</v>
      </c>
      <c r="Q192" s="1" t="s">
        <v>100</v>
      </c>
      <c r="R192" s="1" t="s">
        <v>101</v>
      </c>
      <c r="S192" s="8" t="s">
        <v>101</v>
      </c>
      <c r="T192" s="1" t="s">
        <v>100</v>
      </c>
      <c r="U192" s="1" t="s">
        <v>101</v>
      </c>
      <c r="V192" s="1" t="s">
        <v>138</v>
      </c>
      <c r="W192" s="1" t="str">
        <f t="shared" si="1"/>
        <v>Entrega de oficio en elIACIP y compra de frigobar en WALMART</v>
      </c>
      <c r="X192" s="7">
        <v>44524.0</v>
      </c>
      <c r="Y192" s="7">
        <v>44524.0</v>
      </c>
      <c r="Z192" s="1">
        <v>185.0</v>
      </c>
      <c r="AA192" s="10">
        <v>150.0</v>
      </c>
      <c r="AB192" s="1">
        <v>0.0</v>
      </c>
      <c r="AC192" s="7">
        <f t="shared" si="2"/>
        <v>44524</v>
      </c>
      <c r="AD192" s="9" t="s">
        <v>625</v>
      </c>
      <c r="AE192" s="1">
        <v>185.0</v>
      </c>
      <c r="AF192" s="9" t="s">
        <v>105</v>
      </c>
      <c r="AG192" s="1" t="s">
        <v>106</v>
      </c>
      <c r="AH192" s="7">
        <v>44658.0</v>
      </c>
      <c r="AI192" s="7">
        <v>44658.0</v>
      </c>
      <c r="AJ192" s="1" t="s">
        <v>111</v>
      </c>
    </row>
    <row r="193" ht="15.75" customHeight="1">
      <c r="A193" s="1">
        <v>2022.0</v>
      </c>
      <c r="B193" s="7">
        <v>44562.0</v>
      </c>
      <c r="C193" s="7">
        <v>44651.0</v>
      </c>
      <c r="D193" s="1" t="s">
        <v>90</v>
      </c>
      <c r="E193" s="8" t="s">
        <v>112</v>
      </c>
      <c r="F193" s="8" t="s">
        <v>206</v>
      </c>
      <c r="G193" s="8" t="s">
        <v>206</v>
      </c>
      <c r="H193" s="8" t="s">
        <v>106</v>
      </c>
      <c r="I193" s="8" t="s">
        <v>225</v>
      </c>
      <c r="J193" s="8" t="s">
        <v>226</v>
      </c>
      <c r="K193" s="8" t="s">
        <v>227</v>
      </c>
      <c r="L193" s="1" t="s">
        <v>97</v>
      </c>
      <c r="M193" s="8" t="s">
        <v>626</v>
      </c>
      <c r="N193" s="1" t="s">
        <v>99</v>
      </c>
      <c r="O193" s="1">
        <v>0.0</v>
      </c>
      <c r="P193" s="1">
        <v>0.0</v>
      </c>
      <c r="Q193" s="1" t="s">
        <v>100</v>
      </c>
      <c r="R193" s="1" t="s">
        <v>101</v>
      </c>
      <c r="S193" s="8" t="s">
        <v>101</v>
      </c>
      <c r="T193" s="1" t="s">
        <v>100</v>
      </c>
      <c r="U193" s="1" t="s">
        <v>101</v>
      </c>
      <c r="V193" s="1" t="s">
        <v>138</v>
      </c>
      <c r="W193" s="1" t="str">
        <f t="shared" si="1"/>
        <v>Compra de regalos navideños</v>
      </c>
      <c r="X193" s="7">
        <v>44516.0</v>
      </c>
      <c r="Y193" s="7">
        <v>44516.0</v>
      </c>
      <c r="Z193" s="1">
        <v>186.0</v>
      </c>
      <c r="AA193" s="10">
        <v>150.0</v>
      </c>
      <c r="AB193" s="1">
        <v>0.0</v>
      </c>
      <c r="AC193" s="7">
        <f t="shared" si="2"/>
        <v>44516</v>
      </c>
      <c r="AD193" s="9" t="s">
        <v>627</v>
      </c>
      <c r="AE193" s="1">
        <v>186.0</v>
      </c>
      <c r="AF193" s="9" t="s">
        <v>105</v>
      </c>
      <c r="AG193" s="1" t="s">
        <v>106</v>
      </c>
      <c r="AH193" s="7">
        <v>44658.0</v>
      </c>
      <c r="AI193" s="7">
        <v>44658.0</v>
      </c>
      <c r="AJ193" s="1" t="s">
        <v>111</v>
      </c>
    </row>
    <row r="194" ht="15.75" customHeight="1">
      <c r="A194" s="1">
        <v>2022.0</v>
      </c>
      <c r="B194" s="7">
        <v>44562.0</v>
      </c>
      <c r="C194" s="7">
        <v>44651.0</v>
      </c>
      <c r="D194" s="1" t="s">
        <v>90</v>
      </c>
      <c r="E194" s="8" t="s">
        <v>112</v>
      </c>
      <c r="F194" s="8" t="s">
        <v>628</v>
      </c>
      <c r="G194" s="8" t="s">
        <v>628</v>
      </c>
      <c r="H194" s="8" t="s">
        <v>629</v>
      </c>
      <c r="I194" s="8" t="s">
        <v>630</v>
      </c>
      <c r="J194" s="8" t="s">
        <v>191</v>
      </c>
      <c r="K194" s="8" t="s">
        <v>631</v>
      </c>
      <c r="L194" s="1" t="s">
        <v>97</v>
      </c>
      <c r="M194" s="8" t="s">
        <v>632</v>
      </c>
      <c r="N194" s="1" t="s">
        <v>99</v>
      </c>
      <c r="O194" s="1">
        <v>0.0</v>
      </c>
      <c r="P194" s="1">
        <v>0.0</v>
      </c>
      <c r="Q194" s="1" t="s">
        <v>100</v>
      </c>
      <c r="R194" s="1" t="s">
        <v>101</v>
      </c>
      <c r="S194" s="8" t="s">
        <v>101</v>
      </c>
      <c r="T194" s="1" t="s">
        <v>100</v>
      </c>
      <c r="U194" s="1" t="s">
        <v>101</v>
      </c>
      <c r="V194" s="1" t="s">
        <v>506</v>
      </c>
      <c r="W194" s="1" t="str">
        <f t="shared" si="1"/>
        <v>Sasistencia al cuarto taller para la construccion del programa de implementacion de la politica estatal anticorrupcion</v>
      </c>
      <c r="X194" s="7">
        <v>44540.0</v>
      </c>
      <c r="Y194" s="7">
        <v>44540.0</v>
      </c>
      <c r="Z194" s="1">
        <v>187.0</v>
      </c>
      <c r="AA194" s="10">
        <v>150.0</v>
      </c>
      <c r="AB194" s="1">
        <v>0.0</v>
      </c>
      <c r="AC194" s="7">
        <f t="shared" si="2"/>
        <v>44540</v>
      </c>
      <c r="AD194" s="9" t="s">
        <v>633</v>
      </c>
      <c r="AE194" s="1">
        <v>187.0</v>
      </c>
      <c r="AF194" s="9" t="s">
        <v>105</v>
      </c>
      <c r="AG194" s="1" t="s">
        <v>106</v>
      </c>
      <c r="AH194" s="7">
        <v>44658.0</v>
      </c>
      <c r="AI194" s="7">
        <v>44658.0</v>
      </c>
      <c r="AJ194" s="1" t="s">
        <v>111</v>
      </c>
    </row>
    <row r="195" ht="15.75" customHeight="1">
      <c r="A195" s="1">
        <v>2022.0</v>
      </c>
      <c r="B195" s="7">
        <v>44562.0</v>
      </c>
      <c r="C195" s="7">
        <v>44651.0</v>
      </c>
      <c r="D195" s="1" t="s">
        <v>90</v>
      </c>
      <c r="E195" s="8" t="s">
        <v>112</v>
      </c>
      <c r="F195" s="8" t="s">
        <v>200</v>
      </c>
      <c r="G195" s="8" t="s">
        <v>200</v>
      </c>
      <c r="H195" s="8" t="s">
        <v>278</v>
      </c>
      <c r="I195" s="8" t="s">
        <v>634</v>
      </c>
      <c r="J195" s="8" t="s">
        <v>448</v>
      </c>
      <c r="K195" s="8" t="s">
        <v>635</v>
      </c>
      <c r="L195" s="1" t="s">
        <v>97</v>
      </c>
      <c r="M195" s="8" t="s">
        <v>408</v>
      </c>
      <c r="N195" s="1" t="s">
        <v>99</v>
      </c>
      <c r="O195" s="1">
        <v>0.0</v>
      </c>
      <c r="P195" s="1">
        <v>0.0</v>
      </c>
      <c r="Q195" s="1" t="s">
        <v>100</v>
      </c>
      <c r="R195" s="1" t="s">
        <v>101</v>
      </c>
      <c r="S195" s="8" t="s">
        <v>275</v>
      </c>
      <c r="T195" s="1" t="s">
        <v>100</v>
      </c>
      <c r="U195" s="1" t="s">
        <v>101</v>
      </c>
      <c r="V195" s="1" t="s">
        <v>101</v>
      </c>
      <c r="W195" s="1" t="str">
        <f t="shared" si="1"/>
        <v>Toma de medidas para confeccion de uniformes institucionales</v>
      </c>
      <c r="X195" s="7">
        <v>44516.0</v>
      </c>
      <c r="Y195" s="7">
        <v>44516.0</v>
      </c>
      <c r="Z195" s="1">
        <v>188.0</v>
      </c>
      <c r="AA195" s="10">
        <v>150.0</v>
      </c>
      <c r="AB195" s="1">
        <v>0.0</v>
      </c>
      <c r="AC195" s="7">
        <f t="shared" si="2"/>
        <v>44516</v>
      </c>
      <c r="AD195" s="9" t="s">
        <v>636</v>
      </c>
      <c r="AE195" s="1">
        <v>188.0</v>
      </c>
      <c r="AF195" s="9" t="s">
        <v>105</v>
      </c>
      <c r="AG195" s="1" t="s">
        <v>106</v>
      </c>
      <c r="AH195" s="7">
        <v>44658.0</v>
      </c>
      <c r="AI195" s="7">
        <v>44658.0</v>
      </c>
      <c r="AJ195" s="1" t="s">
        <v>111</v>
      </c>
    </row>
    <row r="196" ht="15.75" customHeight="1">
      <c r="A196" s="1">
        <v>2022.0</v>
      </c>
      <c r="B196" s="7">
        <v>44562.0</v>
      </c>
      <c r="C196" s="7">
        <v>44651.0</v>
      </c>
      <c r="D196" s="1" t="s">
        <v>90</v>
      </c>
      <c r="E196" s="8" t="s">
        <v>112</v>
      </c>
      <c r="F196" s="8" t="s">
        <v>269</v>
      </c>
      <c r="G196" s="8" t="s">
        <v>269</v>
      </c>
      <c r="H196" s="8" t="s">
        <v>270</v>
      </c>
      <c r="I196" s="8" t="s">
        <v>271</v>
      </c>
      <c r="J196" s="8" t="s">
        <v>272</v>
      </c>
      <c r="K196" s="8" t="s">
        <v>273</v>
      </c>
      <c r="L196" s="1" t="s">
        <v>97</v>
      </c>
      <c r="M196" s="8" t="s">
        <v>637</v>
      </c>
      <c r="N196" s="1" t="s">
        <v>99</v>
      </c>
      <c r="O196" s="1">
        <v>0.0</v>
      </c>
      <c r="P196" s="1">
        <v>0.0</v>
      </c>
      <c r="Q196" s="1" t="s">
        <v>100</v>
      </c>
      <c r="R196" s="1" t="s">
        <v>101</v>
      </c>
      <c r="S196" s="8" t="s">
        <v>275</v>
      </c>
      <c r="T196" s="1" t="s">
        <v>100</v>
      </c>
      <c r="U196" s="1" t="s">
        <v>101</v>
      </c>
      <c r="V196" s="1" t="s">
        <v>101</v>
      </c>
      <c r="W196" s="1" t="str">
        <f t="shared" si="1"/>
        <v>Entrega de oficio de meta colectiva 13 y 14, entrega de copias certificadas de expedientes de procedimientos especiales sancionadores sustanciados por la JER valle y entrega de cedula de notificacion a candidato</v>
      </c>
      <c r="X196" s="7">
        <v>44512.0</v>
      </c>
      <c r="Y196" s="7">
        <v>44512.0</v>
      </c>
      <c r="Z196" s="1">
        <v>189.0</v>
      </c>
      <c r="AA196" s="10">
        <v>150.0</v>
      </c>
      <c r="AB196" s="1">
        <v>0.0</v>
      </c>
      <c r="AC196" s="7">
        <f t="shared" si="2"/>
        <v>44512</v>
      </c>
      <c r="AD196" s="9" t="s">
        <v>638</v>
      </c>
      <c r="AE196" s="1">
        <v>189.0</v>
      </c>
      <c r="AF196" s="9" t="s">
        <v>105</v>
      </c>
      <c r="AG196" s="1" t="s">
        <v>106</v>
      </c>
      <c r="AH196" s="7">
        <v>44658.0</v>
      </c>
      <c r="AI196" s="7">
        <v>44658.0</v>
      </c>
      <c r="AJ196" s="1" t="s">
        <v>111</v>
      </c>
    </row>
    <row r="197" ht="15.75" customHeight="1">
      <c r="A197" s="1">
        <v>2022.0</v>
      </c>
      <c r="B197" s="7">
        <v>44562.0</v>
      </c>
      <c r="C197" s="7">
        <v>44651.0</v>
      </c>
      <c r="D197" s="1" t="s">
        <v>90</v>
      </c>
      <c r="E197" s="8" t="s">
        <v>112</v>
      </c>
      <c r="F197" s="8" t="s">
        <v>277</v>
      </c>
      <c r="G197" s="8" t="s">
        <v>277</v>
      </c>
      <c r="H197" s="8" t="s">
        <v>278</v>
      </c>
      <c r="I197" s="8" t="s">
        <v>279</v>
      </c>
      <c r="J197" s="8" t="s">
        <v>280</v>
      </c>
      <c r="K197" s="8" t="s">
        <v>281</v>
      </c>
      <c r="L197" s="1" t="s">
        <v>97</v>
      </c>
      <c r="M197" s="8" t="s">
        <v>639</v>
      </c>
      <c r="N197" s="1" t="s">
        <v>99</v>
      </c>
      <c r="O197" s="1">
        <v>0.0</v>
      </c>
      <c r="P197" s="1">
        <v>0.0</v>
      </c>
      <c r="Q197" s="1" t="s">
        <v>100</v>
      </c>
      <c r="R197" s="1" t="s">
        <v>101</v>
      </c>
      <c r="S197" s="8" t="s">
        <v>275</v>
      </c>
      <c r="T197" s="1" t="s">
        <v>100</v>
      </c>
      <c r="U197" s="1" t="s">
        <v>101</v>
      </c>
      <c r="V197" s="1" t="s">
        <v>640</v>
      </c>
      <c r="W197" s="1" t="str">
        <f t="shared" si="1"/>
        <v>Acudir en apoyo de la Republica escolar en la escuela secundaria tecnica n. 12 en cortazar</v>
      </c>
      <c r="X197" s="7">
        <v>44519.0</v>
      </c>
      <c r="Y197" s="7">
        <v>44519.0</v>
      </c>
      <c r="Z197" s="1">
        <v>190.0</v>
      </c>
      <c r="AA197" s="10">
        <v>150.0</v>
      </c>
      <c r="AB197" s="1">
        <v>0.0</v>
      </c>
      <c r="AC197" s="7">
        <f t="shared" si="2"/>
        <v>44519</v>
      </c>
      <c r="AD197" s="9" t="s">
        <v>641</v>
      </c>
      <c r="AE197" s="1">
        <v>190.0</v>
      </c>
      <c r="AF197" s="9" t="s">
        <v>105</v>
      </c>
      <c r="AG197" s="1" t="s">
        <v>106</v>
      </c>
      <c r="AH197" s="7">
        <v>44658.0</v>
      </c>
      <c r="AI197" s="7">
        <v>44658.0</v>
      </c>
      <c r="AJ197" s="1" t="s">
        <v>111</v>
      </c>
    </row>
    <row r="198" ht="15.75" customHeight="1">
      <c r="A198" s="1">
        <v>2022.0</v>
      </c>
      <c r="B198" s="7">
        <v>44562.0</v>
      </c>
      <c r="C198" s="7">
        <v>44651.0</v>
      </c>
      <c r="D198" s="1" t="s">
        <v>90</v>
      </c>
      <c r="E198" s="8" t="s">
        <v>112</v>
      </c>
      <c r="F198" s="8" t="s">
        <v>277</v>
      </c>
      <c r="G198" s="8" t="s">
        <v>277</v>
      </c>
      <c r="H198" s="8" t="s">
        <v>278</v>
      </c>
      <c r="I198" s="8" t="s">
        <v>279</v>
      </c>
      <c r="J198" s="8" t="s">
        <v>280</v>
      </c>
      <c r="K198" s="8" t="s">
        <v>281</v>
      </c>
      <c r="L198" s="1" t="s">
        <v>97</v>
      </c>
      <c r="M198" s="8" t="s">
        <v>639</v>
      </c>
      <c r="N198" s="1" t="s">
        <v>99</v>
      </c>
      <c r="O198" s="1">
        <v>0.0</v>
      </c>
      <c r="P198" s="1">
        <v>0.0</v>
      </c>
      <c r="Q198" s="1" t="s">
        <v>100</v>
      </c>
      <c r="R198" s="1" t="s">
        <v>101</v>
      </c>
      <c r="S198" s="8" t="s">
        <v>275</v>
      </c>
      <c r="T198" s="1" t="s">
        <v>100</v>
      </c>
      <c r="U198" s="1" t="s">
        <v>101</v>
      </c>
      <c r="V198" s="1" t="s">
        <v>640</v>
      </c>
      <c r="W198" s="1" t="str">
        <f t="shared" si="1"/>
        <v>Acudir en apoyo de la Republica escolar en la escuela secundaria tecnica n. 12 en cortazar</v>
      </c>
      <c r="X198" s="7">
        <v>44522.0</v>
      </c>
      <c r="Y198" s="7">
        <v>44522.0</v>
      </c>
      <c r="Z198" s="1">
        <v>191.0</v>
      </c>
      <c r="AA198" s="10">
        <v>150.0</v>
      </c>
      <c r="AB198" s="1">
        <v>0.0</v>
      </c>
      <c r="AC198" s="7">
        <f t="shared" si="2"/>
        <v>44522</v>
      </c>
      <c r="AD198" s="9" t="s">
        <v>642</v>
      </c>
      <c r="AE198" s="1">
        <v>191.0</v>
      </c>
      <c r="AF198" s="9" t="s">
        <v>105</v>
      </c>
      <c r="AG198" s="1" t="s">
        <v>106</v>
      </c>
      <c r="AH198" s="7">
        <v>44658.0</v>
      </c>
      <c r="AI198" s="7">
        <v>44658.0</v>
      </c>
      <c r="AJ198" s="1" t="s">
        <v>111</v>
      </c>
    </row>
    <row r="199" ht="15.75" customHeight="1">
      <c r="A199" s="1">
        <v>2022.0</v>
      </c>
      <c r="B199" s="7">
        <v>44562.0</v>
      </c>
      <c r="C199" s="7">
        <v>44651.0</v>
      </c>
      <c r="D199" s="1" t="s">
        <v>90</v>
      </c>
      <c r="E199" s="8" t="s">
        <v>112</v>
      </c>
      <c r="F199" s="8" t="s">
        <v>200</v>
      </c>
      <c r="G199" s="8" t="s">
        <v>200</v>
      </c>
      <c r="H199" s="8" t="s">
        <v>278</v>
      </c>
      <c r="I199" s="8" t="s">
        <v>634</v>
      </c>
      <c r="J199" s="8" t="s">
        <v>448</v>
      </c>
      <c r="K199" s="8" t="s">
        <v>635</v>
      </c>
      <c r="L199" s="1" t="s">
        <v>97</v>
      </c>
      <c r="M199" s="8" t="s">
        <v>643</v>
      </c>
      <c r="N199" s="1" t="s">
        <v>99</v>
      </c>
      <c r="O199" s="1">
        <v>0.0</v>
      </c>
      <c r="P199" s="1">
        <v>0.0</v>
      </c>
      <c r="Q199" s="1" t="s">
        <v>100</v>
      </c>
      <c r="R199" s="1" t="s">
        <v>101</v>
      </c>
      <c r="S199" s="8" t="s">
        <v>275</v>
      </c>
      <c r="T199" s="1" t="s">
        <v>100</v>
      </c>
      <c r="U199" s="1" t="s">
        <v>101</v>
      </c>
      <c r="V199" s="1" t="s">
        <v>101</v>
      </c>
      <c r="W199" s="1" t="str">
        <f t="shared" si="1"/>
        <v>Entrega de equipo de computo a la UTSIT y recoger insumos en almacen</v>
      </c>
      <c r="X199" s="7">
        <v>44530.0</v>
      </c>
      <c r="Y199" s="7">
        <v>44530.0</v>
      </c>
      <c r="Z199" s="1">
        <v>192.0</v>
      </c>
      <c r="AA199" s="10">
        <v>114.0</v>
      </c>
      <c r="AB199" s="1">
        <v>0.0</v>
      </c>
      <c r="AC199" s="7">
        <f t="shared" si="2"/>
        <v>44530</v>
      </c>
      <c r="AD199" s="9" t="s">
        <v>644</v>
      </c>
      <c r="AE199" s="1">
        <v>192.0</v>
      </c>
      <c r="AF199" s="9" t="s">
        <v>105</v>
      </c>
      <c r="AG199" s="1" t="s">
        <v>106</v>
      </c>
      <c r="AH199" s="7">
        <v>44658.0</v>
      </c>
      <c r="AI199" s="7">
        <v>44658.0</v>
      </c>
      <c r="AJ199" s="1" t="s">
        <v>645</v>
      </c>
    </row>
    <row r="200" ht="15.75" customHeight="1">
      <c r="A200" s="1">
        <v>2022.0</v>
      </c>
      <c r="B200" s="7">
        <v>44562.0</v>
      </c>
      <c r="C200" s="7">
        <v>44651.0</v>
      </c>
      <c r="D200" s="1" t="s">
        <v>90</v>
      </c>
      <c r="E200" s="8" t="s">
        <v>112</v>
      </c>
      <c r="F200" s="8" t="s">
        <v>269</v>
      </c>
      <c r="G200" s="8" t="s">
        <v>269</v>
      </c>
      <c r="H200" s="8" t="s">
        <v>270</v>
      </c>
      <c r="I200" s="8" t="s">
        <v>271</v>
      </c>
      <c r="J200" s="8" t="s">
        <v>272</v>
      </c>
      <c r="K200" s="8" t="s">
        <v>273</v>
      </c>
      <c r="L200" s="1" t="s">
        <v>97</v>
      </c>
      <c r="M200" s="8" t="s">
        <v>643</v>
      </c>
      <c r="N200" s="1" t="s">
        <v>99</v>
      </c>
      <c r="O200" s="1">
        <v>0.0</v>
      </c>
      <c r="P200" s="1">
        <v>0.0</v>
      </c>
      <c r="Q200" s="1" t="s">
        <v>100</v>
      </c>
      <c r="R200" s="1" t="s">
        <v>101</v>
      </c>
      <c r="S200" s="8" t="s">
        <v>275</v>
      </c>
      <c r="T200" s="1" t="s">
        <v>100</v>
      </c>
      <c r="U200" s="1" t="s">
        <v>101</v>
      </c>
      <c r="V200" s="1" t="s">
        <v>101</v>
      </c>
      <c r="W200" s="1" t="str">
        <f t="shared" si="1"/>
        <v>Entrega de equipo de computo a la UTSIT y recoger insumos en almacen</v>
      </c>
      <c r="X200" s="7">
        <v>44530.0</v>
      </c>
      <c r="Y200" s="7">
        <v>44530.0</v>
      </c>
      <c r="Z200" s="1">
        <v>193.0</v>
      </c>
      <c r="AA200" s="10">
        <v>114.0</v>
      </c>
      <c r="AB200" s="1">
        <v>0.0</v>
      </c>
      <c r="AC200" s="7">
        <f t="shared" si="2"/>
        <v>44530</v>
      </c>
      <c r="AD200" s="9" t="s">
        <v>646</v>
      </c>
      <c r="AE200" s="1">
        <v>193.0</v>
      </c>
      <c r="AF200" s="9" t="s">
        <v>105</v>
      </c>
      <c r="AG200" s="1" t="s">
        <v>106</v>
      </c>
      <c r="AH200" s="7">
        <v>44658.0</v>
      </c>
      <c r="AI200" s="7">
        <v>44658.0</v>
      </c>
      <c r="AJ200" s="1" t="s">
        <v>647</v>
      </c>
    </row>
    <row r="201" ht="15.75" customHeight="1">
      <c r="A201" s="1">
        <v>2022.0</v>
      </c>
      <c r="B201" s="7">
        <v>44562.0</v>
      </c>
      <c r="C201" s="7">
        <v>44651.0</v>
      </c>
      <c r="D201" s="1" t="s">
        <v>90</v>
      </c>
      <c r="E201" s="8" t="s">
        <v>91</v>
      </c>
      <c r="F201" s="8" t="s">
        <v>285</v>
      </c>
      <c r="G201" s="8" t="s">
        <v>285</v>
      </c>
      <c r="H201" s="8" t="s">
        <v>278</v>
      </c>
      <c r="I201" s="8" t="s">
        <v>286</v>
      </c>
      <c r="J201" s="8" t="s">
        <v>287</v>
      </c>
      <c r="K201" s="8" t="s">
        <v>288</v>
      </c>
      <c r="L201" s="1" t="s">
        <v>97</v>
      </c>
      <c r="M201" s="8" t="s">
        <v>648</v>
      </c>
      <c r="N201" s="1" t="s">
        <v>99</v>
      </c>
      <c r="O201" s="1">
        <v>0.0</v>
      </c>
      <c r="P201" s="1">
        <v>0.0</v>
      </c>
      <c r="Q201" s="1" t="s">
        <v>100</v>
      </c>
      <c r="R201" s="1" t="s">
        <v>101</v>
      </c>
      <c r="S201" s="8" t="s">
        <v>275</v>
      </c>
      <c r="T201" s="1" t="s">
        <v>100</v>
      </c>
      <c r="U201" s="1" t="s">
        <v>101</v>
      </c>
      <c r="V201" s="1" t="s">
        <v>150</v>
      </c>
      <c r="W201" s="1" t="str">
        <f t="shared" si="1"/>
        <v>Acudir al mantenimiento de vehiculo oficial de la JER valle de santiago </v>
      </c>
      <c r="X201" s="7">
        <v>44536.0</v>
      </c>
      <c r="Y201" s="7">
        <v>44536.0</v>
      </c>
      <c r="Z201" s="1">
        <v>194.0</v>
      </c>
      <c r="AA201" s="10">
        <v>340.0</v>
      </c>
      <c r="AB201" s="1">
        <v>0.0</v>
      </c>
      <c r="AC201" s="7">
        <f t="shared" si="2"/>
        <v>44536</v>
      </c>
      <c r="AD201" s="9" t="s">
        <v>649</v>
      </c>
      <c r="AE201" s="1">
        <v>194.0</v>
      </c>
      <c r="AF201" s="9" t="s">
        <v>105</v>
      </c>
      <c r="AG201" s="1" t="s">
        <v>106</v>
      </c>
      <c r="AH201" s="7">
        <v>44658.0</v>
      </c>
      <c r="AI201" s="7">
        <v>44658.0</v>
      </c>
      <c r="AJ201" s="1" t="s">
        <v>111</v>
      </c>
    </row>
    <row r="202" ht="15.75" customHeight="1">
      <c r="A202" s="1">
        <v>2022.0</v>
      </c>
      <c r="B202" s="7">
        <v>44562.0</v>
      </c>
      <c r="C202" s="7">
        <v>44651.0</v>
      </c>
      <c r="D202" s="1" t="s">
        <v>90</v>
      </c>
      <c r="E202" s="8" t="s">
        <v>112</v>
      </c>
      <c r="F202" s="8" t="s">
        <v>277</v>
      </c>
      <c r="G202" s="8" t="s">
        <v>277</v>
      </c>
      <c r="H202" s="8" t="s">
        <v>278</v>
      </c>
      <c r="I202" s="8" t="s">
        <v>279</v>
      </c>
      <c r="J202" s="8" t="s">
        <v>280</v>
      </c>
      <c r="K202" s="8" t="s">
        <v>281</v>
      </c>
      <c r="L202" s="1" t="s">
        <v>97</v>
      </c>
      <c r="M202" s="8" t="s">
        <v>650</v>
      </c>
      <c r="N202" s="1" t="s">
        <v>99</v>
      </c>
      <c r="O202" s="1">
        <v>0.0</v>
      </c>
      <c r="P202" s="1">
        <v>0.0</v>
      </c>
      <c r="Q202" s="1" t="s">
        <v>100</v>
      </c>
      <c r="R202" s="1" t="s">
        <v>101</v>
      </c>
      <c r="S202" s="8" t="s">
        <v>275</v>
      </c>
      <c r="T202" s="1" t="s">
        <v>100</v>
      </c>
      <c r="U202" s="1" t="s">
        <v>101</v>
      </c>
      <c r="V202" s="1" t="s">
        <v>101</v>
      </c>
      <c r="W202" s="1" t="str">
        <f t="shared" si="1"/>
        <v>Acudir a la direccion de cultura politica y electoral, constancias de mayoria</v>
      </c>
      <c r="X202" s="7">
        <v>44538.0</v>
      </c>
      <c r="Y202" s="7">
        <v>44538.0</v>
      </c>
      <c r="Z202" s="1">
        <v>195.0</v>
      </c>
      <c r="AA202" s="10">
        <v>159.0</v>
      </c>
      <c r="AB202" s="1">
        <v>0.0</v>
      </c>
      <c r="AC202" s="7">
        <f t="shared" si="2"/>
        <v>44538</v>
      </c>
      <c r="AD202" s="9" t="s">
        <v>651</v>
      </c>
      <c r="AE202" s="1">
        <v>195.0</v>
      </c>
      <c r="AF202" s="9" t="s">
        <v>105</v>
      </c>
      <c r="AG202" s="1" t="s">
        <v>106</v>
      </c>
      <c r="AH202" s="7">
        <v>44658.0</v>
      </c>
      <c r="AI202" s="7">
        <v>44658.0</v>
      </c>
      <c r="AJ202" s="1" t="s">
        <v>652</v>
      </c>
    </row>
    <row r="203" ht="15.75" customHeight="1">
      <c r="A203" s="1">
        <v>2022.0</v>
      </c>
      <c r="B203" s="7">
        <v>44562.0</v>
      </c>
      <c r="C203" s="7">
        <v>44651.0</v>
      </c>
      <c r="D203" s="1" t="s">
        <v>90</v>
      </c>
      <c r="E203" s="8" t="s">
        <v>91</v>
      </c>
      <c r="F203" s="8" t="s">
        <v>285</v>
      </c>
      <c r="G203" s="8" t="s">
        <v>285</v>
      </c>
      <c r="H203" s="8" t="s">
        <v>278</v>
      </c>
      <c r="I203" s="8" t="s">
        <v>286</v>
      </c>
      <c r="J203" s="8" t="s">
        <v>287</v>
      </c>
      <c r="K203" s="8" t="s">
        <v>288</v>
      </c>
      <c r="L203" s="1" t="s">
        <v>97</v>
      </c>
      <c r="M203" s="8" t="s">
        <v>650</v>
      </c>
      <c r="N203" s="1" t="s">
        <v>99</v>
      </c>
      <c r="O203" s="1">
        <v>0.0</v>
      </c>
      <c r="P203" s="1">
        <v>0.0</v>
      </c>
      <c r="Q203" s="1" t="s">
        <v>100</v>
      </c>
      <c r="R203" s="1" t="s">
        <v>101</v>
      </c>
      <c r="S203" s="8" t="s">
        <v>275</v>
      </c>
      <c r="T203" s="1" t="s">
        <v>100</v>
      </c>
      <c r="U203" s="1" t="s">
        <v>101</v>
      </c>
      <c r="V203" s="1" t="s">
        <v>101</v>
      </c>
      <c r="W203" s="1" t="str">
        <f t="shared" si="1"/>
        <v>Acudir a la direccion de cultura politica y electoral, constancias de mayoria</v>
      </c>
      <c r="X203" s="7">
        <v>44538.0</v>
      </c>
      <c r="Y203" s="7">
        <v>44538.0</v>
      </c>
      <c r="Z203" s="1">
        <v>196.0</v>
      </c>
      <c r="AA203" s="10">
        <v>159.0</v>
      </c>
      <c r="AB203" s="1">
        <v>0.0</v>
      </c>
      <c r="AC203" s="7">
        <f t="shared" si="2"/>
        <v>44538</v>
      </c>
      <c r="AD203" s="9" t="s">
        <v>653</v>
      </c>
      <c r="AE203" s="1">
        <v>196.0</v>
      </c>
      <c r="AF203" s="9" t="s">
        <v>105</v>
      </c>
      <c r="AG203" s="1" t="s">
        <v>106</v>
      </c>
      <c r="AH203" s="7">
        <v>44658.0</v>
      </c>
      <c r="AI203" s="7">
        <v>44658.0</v>
      </c>
      <c r="AJ203" s="1" t="s">
        <v>654</v>
      </c>
    </row>
    <row r="204" ht="15.75" customHeight="1">
      <c r="A204" s="1">
        <v>2022.0</v>
      </c>
      <c r="B204" s="7">
        <v>44562.0</v>
      </c>
      <c r="C204" s="7">
        <v>44651.0</v>
      </c>
      <c r="D204" s="1" t="s">
        <v>90</v>
      </c>
      <c r="E204" s="8" t="s">
        <v>112</v>
      </c>
      <c r="F204" s="8" t="s">
        <v>269</v>
      </c>
      <c r="G204" s="8" t="s">
        <v>269</v>
      </c>
      <c r="H204" s="8" t="s">
        <v>270</v>
      </c>
      <c r="I204" s="8" t="s">
        <v>271</v>
      </c>
      <c r="J204" s="8" t="s">
        <v>272</v>
      </c>
      <c r="K204" s="8" t="s">
        <v>273</v>
      </c>
      <c r="L204" s="1" t="s">
        <v>97</v>
      </c>
      <c r="M204" s="8" t="s">
        <v>655</v>
      </c>
      <c r="N204" s="1" t="s">
        <v>99</v>
      </c>
      <c r="O204" s="1">
        <v>0.0</v>
      </c>
      <c r="P204" s="1">
        <v>0.0</v>
      </c>
      <c r="Q204" s="1" t="s">
        <v>100</v>
      </c>
      <c r="R204" s="1" t="s">
        <v>101</v>
      </c>
      <c r="S204" s="8" t="s">
        <v>275</v>
      </c>
      <c r="T204" s="1" t="s">
        <v>100</v>
      </c>
      <c r="U204" s="1" t="s">
        <v>101</v>
      </c>
      <c r="V204" s="1" t="s">
        <v>101</v>
      </c>
      <c r="W204" s="1" t="str">
        <f t="shared" si="1"/>
        <v>Entrega de fondo revolvente y conciliacion bancaria</v>
      </c>
      <c r="X204" s="7">
        <v>44540.0</v>
      </c>
      <c r="Y204" s="7">
        <v>44540.0</v>
      </c>
      <c r="Z204" s="1">
        <v>197.0</v>
      </c>
      <c r="AA204" s="10">
        <v>150.0</v>
      </c>
      <c r="AB204" s="1">
        <v>0.0</v>
      </c>
      <c r="AC204" s="7">
        <f t="shared" si="2"/>
        <v>44540</v>
      </c>
      <c r="AD204" s="9" t="s">
        <v>656</v>
      </c>
      <c r="AE204" s="1">
        <v>197.0</v>
      </c>
      <c r="AF204" s="9" t="s">
        <v>105</v>
      </c>
      <c r="AG204" s="1" t="s">
        <v>106</v>
      </c>
      <c r="AH204" s="7">
        <v>44658.0</v>
      </c>
      <c r="AI204" s="7">
        <v>44658.0</v>
      </c>
      <c r="AJ204" s="1" t="s">
        <v>111</v>
      </c>
    </row>
    <row r="205" ht="15.75" customHeight="1">
      <c r="A205" s="1">
        <v>2022.0</v>
      </c>
      <c r="B205" s="7">
        <v>44562.0</v>
      </c>
      <c r="C205" s="7">
        <v>44651.0</v>
      </c>
      <c r="D205" s="1" t="s">
        <v>90</v>
      </c>
      <c r="E205" s="8" t="s">
        <v>112</v>
      </c>
      <c r="F205" s="8" t="s">
        <v>200</v>
      </c>
      <c r="G205" s="8" t="s">
        <v>200</v>
      </c>
      <c r="H205" s="8" t="s">
        <v>278</v>
      </c>
      <c r="I205" s="8" t="s">
        <v>634</v>
      </c>
      <c r="J205" s="8" t="s">
        <v>448</v>
      </c>
      <c r="K205" s="8" t="s">
        <v>635</v>
      </c>
      <c r="L205" s="1" t="s">
        <v>97</v>
      </c>
      <c r="M205" s="8" t="s">
        <v>657</v>
      </c>
      <c r="N205" s="1" t="s">
        <v>99</v>
      </c>
      <c r="O205" s="1">
        <v>0.0</v>
      </c>
      <c r="P205" s="1">
        <v>0.0</v>
      </c>
      <c r="Q205" s="1" t="s">
        <v>100</v>
      </c>
      <c r="R205" s="1" t="s">
        <v>101</v>
      </c>
      <c r="S205" s="8" t="s">
        <v>275</v>
      </c>
      <c r="T205" s="1" t="s">
        <v>100</v>
      </c>
      <c r="U205" s="1" t="s">
        <v>101</v>
      </c>
      <c r="V205" s="1" t="s">
        <v>101</v>
      </c>
      <c r="W205" s="1" t="str">
        <f t="shared" si="1"/>
        <v>Recoger uniforme secretarial en oficinas centrales del IEEG</v>
      </c>
      <c r="X205" s="7">
        <v>44540.0</v>
      </c>
      <c r="Y205" s="7">
        <v>44540.0</v>
      </c>
      <c r="Z205" s="1">
        <v>198.0</v>
      </c>
      <c r="AA205" s="10">
        <v>150.0</v>
      </c>
      <c r="AB205" s="1">
        <v>0.0</v>
      </c>
      <c r="AC205" s="7">
        <f t="shared" si="2"/>
        <v>44540</v>
      </c>
      <c r="AD205" s="9" t="s">
        <v>658</v>
      </c>
      <c r="AE205" s="1">
        <v>198.0</v>
      </c>
      <c r="AF205" s="9" t="s">
        <v>105</v>
      </c>
      <c r="AG205" s="1" t="s">
        <v>106</v>
      </c>
      <c r="AH205" s="7">
        <v>44658.0</v>
      </c>
      <c r="AI205" s="7">
        <v>44658.0</v>
      </c>
      <c r="AJ205" s="1" t="s">
        <v>111</v>
      </c>
    </row>
    <row r="206" ht="15.75" customHeight="1">
      <c r="A206" s="1">
        <v>2022.0</v>
      </c>
      <c r="B206" s="7">
        <v>44562.0</v>
      </c>
      <c r="C206" s="7">
        <v>44651.0</v>
      </c>
      <c r="D206" s="1" t="s">
        <v>90</v>
      </c>
      <c r="E206" s="8" t="s">
        <v>112</v>
      </c>
      <c r="F206" s="8" t="s">
        <v>151</v>
      </c>
      <c r="G206" s="8" t="s">
        <v>151</v>
      </c>
      <c r="H206" s="8" t="s">
        <v>152</v>
      </c>
      <c r="I206" s="8" t="s">
        <v>153</v>
      </c>
      <c r="J206" s="8" t="s">
        <v>154</v>
      </c>
      <c r="K206" s="8" t="s">
        <v>155</v>
      </c>
      <c r="L206" s="1" t="s">
        <v>97</v>
      </c>
      <c r="M206" s="8" t="s">
        <v>659</v>
      </c>
      <c r="N206" s="1" t="s">
        <v>99</v>
      </c>
      <c r="O206" s="1">
        <v>0.0</v>
      </c>
      <c r="P206" s="1">
        <v>0.0</v>
      </c>
      <c r="Q206" s="1" t="s">
        <v>100</v>
      </c>
      <c r="R206" s="1" t="s">
        <v>101</v>
      </c>
      <c r="S206" s="8" t="s">
        <v>138</v>
      </c>
      <c r="T206" s="1" t="s">
        <v>100</v>
      </c>
      <c r="U206" s="1" t="s">
        <v>101</v>
      </c>
      <c r="V206" s="1" t="s">
        <v>101</v>
      </c>
      <c r="W206" s="1" t="str">
        <f t="shared" si="1"/>
        <v>Pago de casetas para traslados al edificio central del IEEG del mes de diciembre</v>
      </c>
      <c r="X206" s="7">
        <v>44531.0</v>
      </c>
      <c r="Y206" s="7">
        <v>44537.0</v>
      </c>
      <c r="Z206" s="1">
        <v>199.0</v>
      </c>
      <c r="AA206" s="10">
        <v>132.0</v>
      </c>
      <c r="AB206" s="1">
        <v>0.0</v>
      </c>
      <c r="AC206" s="7">
        <f t="shared" si="2"/>
        <v>44537</v>
      </c>
      <c r="AE206" s="1">
        <v>199.0</v>
      </c>
      <c r="AF206" s="9" t="s">
        <v>105</v>
      </c>
      <c r="AG206" s="1" t="s">
        <v>106</v>
      </c>
      <c r="AH206" s="7">
        <v>44658.0</v>
      </c>
      <c r="AI206" s="7">
        <v>44658.0</v>
      </c>
      <c r="AJ206" s="1" t="s">
        <v>107</v>
      </c>
    </row>
    <row r="207" ht="15.75" customHeight="1">
      <c r="A207" s="1">
        <v>2022.0</v>
      </c>
      <c r="B207" s="7">
        <v>44562.0</v>
      </c>
      <c r="C207" s="7">
        <v>44651.0</v>
      </c>
      <c r="D207" s="1" t="s">
        <v>90</v>
      </c>
      <c r="E207" s="8" t="s">
        <v>112</v>
      </c>
      <c r="F207" s="8" t="s">
        <v>151</v>
      </c>
      <c r="G207" s="8" t="s">
        <v>151</v>
      </c>
      <c r="H207" s="8" t="s">
        <v>152</v>
      </c>
      <c r="I207" s="8" t="s">
        <v>153</v>
      </c>
      <c r="J207" s="8" t="s">
        <v>154</v>
      </c>
      <c r="K207" s="8" t="s">
        <v>155</v>
      </c>
      <c r="L207" s="1" t="s">
        <v>97</v>
      </c>
      <c r="M207" s="8" t="s">
        <v>660</v>
      </c>
      <c r="N207" s="1" t="s">
        <v>99</v>
      </c>
      <c r="O207" s="1">
        <v>0.0</v>
      </c>
      <c r="P207" s="1">
        <v>0.0</v>
      </c>
      <c r="Q207" s="1" t="s">
        <v>100</v>
      </c>
      <c r="R207" s="1" t="s">
        <v>101</v>
      </c>
      <c r="S207" s="8" t="s">
        <v>138</v>
      </c>
      <c r="T207" s="1" t="s">
        <v>100</v>
      </c>
      <c r="U207" s="1" t="s">
        <v>101</v>
      </c>
      <c r="V207" s="8" t="s">
        <v>138</v>
      </c>
      <c r="W207" s="1" t="str">
        <f t="shared" si="1"/>
        <v>Pago de estacionamiento, se acudio a la plaza fundadores en el centro de la ciudad de leon gto.</v>
      </c>
      <c r="X207" s="7">
        <v>44533.0</v>
      </c>
      <c r="Y207" s="7">
        <v>44533.0</v>
      </c>
      <c r="Z207" s="1">
        <v>200.0</v>
      </c>
      <c r="AA207" s="10">
        <v>15.0</v>
      </c>
      <c r="AB207" s="1">
        <v>0.0</v>
      </c>
      <c r="AC207" s="7">
        <f t="shared" si="2"/>
        <v>44533</v>
      </c>
      <c r="AE207" s="1">
        <v>200.0</v>
      </c>
      <c r="AF207" s="9" t="s">
        <v>105</v>
      </c>
      <c r="AG207" s="1" t="s">
        <v>106</v>
      </c>
      <c r="AH207" s="7">
        <v>44658.0</v>
      </c>
      <c r="AI207" s="7">
        <v>44658.0</v>
      </c>
      <c r="AJ207" s="1" t="s">
        <v>107</v>
      </c>
    </row>
    <row r="208" ht="15.75" customHeight="1">
      <c r="A208" s="1">
        <v>2022.0</v>
      </c>
      <c r="B208" s="7">
        <v>44562.0</v>
      </c>
      <c r="C208" s="7">
        <v>44651.0</v>
      </c>
      <c r="D208" s="1" t="s">
        <v>90</v>
      </c>
      <c r="E208" s="8" t="s">
        <v>112</v>
      </c>
      <c r="F208" s="8" t="s">
        <v>151</v>
      </c>
      <c r="G208" s="8" t="s">
        <v>151</v>
      </c>
      <c r="H208" s="8" t="s">
        <v>152</v>
      </c>
      <c r="I208" s="8" t="s">
        <v>153</v>
      </c>
      <c r="J208" s="8" t="s">
        <v>154</v>
      </c>
      <c r="K208" s="8" t="s">
        <v>155</v>
      </c>
      <c r="L208" s="1" t="s">
        <v>97</v>
      </c>
      <c r="M208" s="8" t="s">
        <v>661</v>
      </c>
      <c r="N208" s="1" t="s">
        <v>99</v>
      </c>
      <c r="O208" s="1">
        <v>0.0</v>
      </c>
      <c r="P208" s="1">
        <v>0.0</v>
      </c>
      <c r="Q208" s="1" t="s">
        <v>100</v>
      </c>
      <c r="R208" s="1" t="s">
        <v>101</v>
      </c>
      <c r="S208" s="8" t="s">
        <v>138</v>
      </c>
      <c r="T208" s="1" t="s">
        <v>100</v>
      </c>
      <c r="U208" s="1" t="s">
        <v>101</v>
      </c>
      <c r="V208" s="1" t="s">
        <v>101</v>
      </c>
      <c r="W208" s="1" t="str">
        <f t="shared" si="1"/>
        <v>Comprobacion del fondo revolvente de la JER Leon en el edificio central</v>
      </c>
      <c r="X208" s="7">
        <v>44531.0</v>
      </c>
      <c r="Y208" s="7">
        <v>44531.0</v>
      </c>
      <c r="Z208" s="1">
        <v>201.0</v>
      </c>
      <c r="AA208" s="10">
        <v>150.0</v>
      </c>
      <c r="AB208" s="1">
        <v>0.0</v>
      </c>
      <c r="AC208" s="7">
        <f t="shared" si="2"/>
        <v>44531</v>
      </c>
      <c r="AD208" s="9" t="s">
        <v>662</v>
      </c>
      <c r="AE208" s="1">
        <v>201.0</v>
      </c>
      <c r="AF208" s="9" t="s">
        <v>105</v>
      </c>
      <c r="AG208" s="1" t="s">
        <v>106</v>
      </c>
      <c r="AH208" s="7">
        <v>44658.0</v>
      </c>
      <c r="AI208" s="7">
        <v>44658.0</v>
      </c>
      <c r="AJ208" s="1" t="s">
        <v>111</v>
      </c>
    </row>
    <row r="209" ht="15.75" customHeight="1">
      <c r="A209" s="1">
        <v>2022.0</v>
      </c>
      <c r="B209" s="7">
        <v>44562.0</v>
      </c>
      <c r="C209" s="7">
        <v>44651.0</v>
      </c>
      <c r="D209" s="1" t="s">
        <v>90</v>
      </c>
      <c r="E209" s="8" t="s">
        <v>112</v>
      </c>
      <c r="F209" s="8" t="s">
        <v>324</v>
      </c>
      <c r="G209" s="8" t="s">
        <v>324</v>
      </c>
      <c r="H209" s="8" t="s">
        <v>325</v>
      </c>
      <c r="I209" s="8" t="s">
        <v>326</v>
      </c>
      <c r="J209" s="8" t="s">
        <v>327</v>
      </c>
      <c r="K209" s="8" t="s">
        <v>328</v>
      </c>
      <c r="L209" s="1" t="s">
        <v>97</v>
      </c>
      <c r="M209" s="8" t="s">
        <v>663</v>
      </c>
      <c r="N209" s="1" t="s">
        <v>99</v>
      </c>
      <c r="O209" s="1">
        <v>0.0</v>
      </c>
      <c r="P209" s="1">
        <v>0.0</v>
      </c>
      <c r="Q209" s="1" t="s">
        <v>100</v>
      </c>
      <c r="R209" s="1" t="s">
        <v>101</v>
      </c>
      <c r="S209" s="8" t="s">
        <v>330</v>
      </c>
      <c r="T209" s="1" t="s">
        <v>100</v>
      </c>
      <c r="U209" s="1" t="s">
        <v>101</v>
      </c>
      <c r="V209" s="1" t="s">
        <v>101</v>
      </c>
      <c r="W209" s="1" t="str">
        <f t="shared" si="1"/>
        <v>Traslado a edificio central para las siguientes actividades, toma de medidas de personal secretarial de la JER, realizar devolucion de equipo de computo en UTSIT, Recoger material promocional en la direccion de cultura politica y electoral</v>
      </c>
      <c r="X209" s="7">
        <v>44516.0</v>
      </c>
      <c r="Y209" s="7">
        <v>44538.0</v>
      </c>
      <c r="Z209" s="1">
        <v>202.0</v>
      </c>
      <c r="AA209" s="10">
        <f>132+66</f>
        <v>198</v>
      </c>
      <c r="AB209" s="1">
        <v>0.0</v>
      </c>
      <c r="AC209" s="7">
        <f t="shared" si="2"/>
        <v>44538</v>
      </c>
      <c r="AE209" s="1">
        <v>202.0</v>
      </c>
      <c r="AF209" s="9" t="s">
        <v>105</v>
      </c>
      <c r="AG209" s="1" t="s">
        <v>106</v>
      </c>
      <c r="AH209" s="7">
        <v>44658.0</v>
      </c>
      <c r="AI209" s="7">
        <v>44658.0</v>
      </c>
      <c r="AJ209" s="1" t="s">
        <v>107</v>
      </c>
    </row>
    <row r="210" ht="15.75" customHeight="1">
      <c r="A210" s="1">
        <v>2022.0</v>
      </c>
      <c r="B210" s="7">
        <v>44562.0</v>
      </c>
      <c r="C210" s="7">
        <v>44651.0</v>
      </c>
      <c r="D210" s="1" t="s">
        <v>90</v>
      </c>
      <c r="E210" s="8" t="s">
        <v>112</v>
      </c>
      <c r="F210" s="8" t="s">
        <v>144</v>
      </c>
      <c r="G210" s="8" t="s">
        <v>144</v>
      </c>
      <c r="H210" s="8" t="s">
        <v>145</v>
      </c>
      <c r="I210" s="8" t="s">
        <v>146</v>
      </c>
      <c r="J210" s="8" t="s">
        <v>147</v>
      </c>
      <c r="K210" s="8" t="s">
        <v>148</v>
      </c>
      <c r="L210" s="1" t="s">
        <v>97</v>
      </c>
      <c r="M210" s="8" t="s">
        <v>664</v>
      </c>
      <c r="N210" s="1" t="s">
        <v>99</v>
      </c>
      <c r="O210" s="1">
        <v>0.0</v>
      </c>
      <c r="P210" s="1">
        <v>0.0</v>
      </c>
      <c r="Q210" s="1" t="s">
        <v>100</v>
      </c>
      <c r="R210" s="1" t="s">
        <v>101</v>
      </c>
      <c r="S210" s="8" t="s">
        <v>150</v>
      </c>
      <c r="T210" s="1" t="s">
        <v>100</v>
      </c>
      <c r="U210" s="1" t="s">
        <v>101</v>
      </c>
      <c r="V210" s="1" t="s">
        <v>101</v>
      </c>
      <c r="W210" s="1" t="str">
        <f t="shared" si="1"/>
        <v>Traslado a edificio central, entrega de fondo revolvente y recoger playeras</v>
      </c>
      <c r="X210" s="7">
        <v>44523.0</v>
      </c>
      <c r="Y210" s="7">
        <v>44537.0</v>
      </c>
      <c r="Z210" s="1">
        <v>203.0</v>
      </c>
      <c r="AA210" s="10">
        <f>108+98+108+98</f>
        <v>412</v>
      </c>
      <c r="AB210" s="1">
        <v>0.0</v>
      </c>
      <c r="AC210" s="7">
        <f t="shared" si="2"/>
        <v>44537</v>
      </c>
      <c r="AE210" s="1">
        <v>203.0</v>
      </c>
      <c r="AF210" s="9" t="s">
        <v>105</v>
      </c>
      <c r="AG210" s="1" t="s">
        <v>106</v>
      </c>
      <c r="AH210" s="7">
        <v>44658.0</v>
      </c>
      <c r="AI210" s="7">
        <v>44658.0</v>
      </c>
      <c r="AJ210" s="1" t="s">
        <v>107</v>
      </c>
    </row>
    <row r="211" ht="15.75" customHeight="1">
      <c r="A211" s="1">
        <v>2022.0</v>
      </c>
      <c r="B211" s="7">
        <v>44562.0</v>
      </c>
      <c r="C211" s="7">
        <v>44651.0</v>
      </c>
      <c r="D211" s="1" t="s">
        <v>90</v>
      </c>
      <c r="E211" s="8" t="s">
        <v>112</v>
      </c>
      <c r="F211" s="8" t="s">
        <v>92</v>
      </c>
      <c r="G211" s="8" t="s">
        <v>92</v>
      </c>
      <c r="H211" s="8" t="s">
        <v>145</v>
      </c>
      <c r="I211" s="8" t="s">
        <v>665</v>
      </c>
      <c r="J211" s="8" t="s">
        <v>293</v>
      </c>
      <c r="K211" s="8" t="s">
        <v>666</v>
      </c>
      <c r="L211" s="1" t="s">
        <v>97</v>
      </c>
      <c r="M211" s="8" t="s">
        <v>667</v>
      </c>
      <c r="N211" s="1" t="s">
        <v>99</v>
      </c>
      <c r="O211" s="1">
        <v>0.0</v>
      </c>
      <c r="P211" s="1">
        <v>0.0</v>
      </c>
      <c r="Q211" s="1" t="s">
        <v>100</v>
      </c>
      <c r="R211" s="1" t="s">
        <v>101</v>
      </c>
      <c r="S211" s="8" t="s">
        <v>150</v>
      </c>
      <c r="T211" s="1" t="s">
        <v>100</v>
      </c>
      <c r="U211" s="1" t="s">
        <v>101</v>
      </c>
      <c r="V211" s="1" t="s">
        <v>668</v>
      </c>
      <c r="W211" s="1" t="str">
        <f t="shared" si="1"/>
        <v>Pago de estacinamiento,para acudir a la ciudad de Tarimoro a aplicar el programa denominado el mundo de nix</v>
      </c>
      <c r="X211" s="7">
        <v>44525.0</v>
      </c>
      <c r="Y211" s="7">
        <v>44525.0</v>
      </c>
      <c r="Z211" s="1">
        <v>204.0</v>
      </c>
      <c r="AA211" s="10">
        <v>20.0</v>
      </c>
      <c r="AB211" s="1">
        <v>0.0</v>
      </c>
      <c r="AC211" s="7">
        <f t="shared" si="2"/>
        <v>44525</v>
      </c>
      <c r="AE211" s="1">
        <v>204.0</v>
      </c>
      <c r="AF211" s="9" t="s">
        <v>105</v>
      </c>
      <c r="AG211" s="1" t="s">
        <v>106</v>
      </c>
      <c r="AH211" s="7">
        <v>44658.0</v>
      </c>
      <c r="AI211" s="7">
        <v>44658.0</v>
      </c>
      <c r="AJ211" s="1" t="s">
        <v>107</v>
      </c>
    </row>
    <row r="212" ht="15.75" customHeight="1">
      <c r="A212" s="1">
        <v>2022.0</v>
      </c>
      <c r="B212" s="7">
        <v>44562.0</v>
      </c>
      <c r="C212" s="7">
        <v>44651.0</v>
      </c>
      <c r="D212" s="1" t="s">
        <v>90</v>
      </c>
      <c r="E212" s="8" t="s">
        <v>112</v>
      </c>
      <c r="F212" s="8" t="s">
        <v>144</v>
      </c>
      <c r="G212" s="8" t="s">
        <v>144</v>
      </c>
      <c r="H212" s="8" t="s">
        <v>145</v>
      </c>
      <c r="I212" s="8" t="s">
        <v>146</v>
      </c>
      <c r="J212" s="8" t="s">
        <v>147</v>
      </c>
      <c r="K212" s="8" t="s">
        <v>148</v>
      </c>
      <c r="L212" s="1" t="s">
        <v>97</v>
      </c>
      <c r="M212" s="8" t="s">
        <v>669</v>
      </c>
      <c r="N212" s="1" t="s">
        <v>99</v>
      </c>
      <c r="O212" s="1">
        <v>0.0</v>
      </c>
      <c r="P212" s="1">
        <v>0.0</v>
      </c>
      <c r="Q212" s="1" t="s">
        <v>100</v>
      </c>
      <c r="R212" s="1" t="s">
        <v>101</v>
      </c>
      <c r="S212" s="8" t="s">
        <v>150</v>
      </c>
      <c r="T212" s="1" t="s">
        <v>100</v>
      </c>
      <c r="U212" s="1" t="s">
        <v>101</v>
      </c>
      <c r="V212" s="1" t="s">
        <v>150</v>
      </c>
      <c r="W212" s="1" t="str">
        <f t="shared" si="1"/>
        <v>Servicio de taxi para acudir a pagar servicios correspondientes a la JER CELAYA</v>
      </c>
      <c r="X212" s="7">
        <v>44537.0</v>
      </c>
      <c r="Y212" s="7">
        <v>44537.0</v>
      </c>
      <c r="Z212" s="1">
        <v>205.0</v>
      </c>
      <c r="AA212" s="10">
        <v>110.0</v>
      </c>
      <c r="AB212" s="1">
        <v>0.0</v>
      </c>
      <c r="AC212" s="7">
        <f t="shared" si="2"/>
        <v>44537</v>
      </c>
      <c r="AE212" s="1">
        <v>205.0</v>
      </c>
      <c r="AF212" s="9" t="s">
        <v>105</v>
      </c>
      <c r="AG212" s="1" t="s">
        <v>106</v>
      </c>
      <c r="AH212" s="7">
        <v>44658.0</v>
      </c>
      <c r="AI212" s="7">
        <v>44658.0</v>
      </c>
      <c r="AJ212" s="1" t="s">
        <v>107</v>
      </c>
    </row>
    <row r="213" ht="15.75" customHeight="1">
      <c r="A213" s="1">
        <v>2022.0</v>
      </c>
      <c r="B213" s="7">
        <v>44562.0</v>
      </c>
      <c r="C213" s="7">
        <v>44651.0</v>
      </c>
      <c r="D213" s="1" t="s">
        <v>90</v>
      </c>
      <c r="E213" s="8" t="s">
        <v>91</v>
      </c>
      <c r="F213" s="8" t="s">
        <v>92</v>
      </c>
      <c r="G213" s="8" t="s">
        <v>92</v>
      </c>
      <c r="H213" s="8" t="s">
        <v>145</v>
      </c>
      <c r="I213" s="8" t="s">
        <v>665</v>
      </c>
      <c r="J213" s="8" t="s">
        <v>293</v>
      </c>
      <c r="K213" s="8" t="s">
        <v>666</v>
      </c>
      <c r="L213" s="1" t="s">
        <v>97</v>
      </c>
      <c r="M213" s="8" t="s">
        <v>670</v>
      </c>
      <c r="N213" s="1" t="s">
        <v>99</v>
      </c>
      <c r="O213" s="1">
        <v>0.0</v>
      </c>
      <c r="P213" s="1">
        <v>0.0</v>
      </c>
      <c r="Q213" s="1" t="s">
        <v>100</v>
      </c>
      <c r="R213" s="1" t="s">
        <v>101</v>
      </c>
      <c r="S213" s="8" t="s">
        <v>150</v>
      </c>
      <c r="T213" s="1" t="s">
        <v>100</v>
      </c>
      <c r="U213" s="1" t="s">
        <v>101</v>
      </c>
      <c r="V213" s="1" t="s">
        <v>668</v>
      </c>
      <c r="W213" s="1" t="str">
        <f t="shared" si="1"/>
        <v>Acudir a la ciudad de Tarimoro a aplicar el programa denominado el mundo de nix</v>
      </c>
      <c r="X213" s="7">
        <v>44525.0</v>
      </c>
      <c r="Y213" s="7">
        <v>44525.0</v>
      </c>
      <c r="Z213" s="1">
        <v>206.0</v>
      </c>
      <c r="AA213" s="10">
        <v>226.5</v>
      </c>
      <c r="AB213" s="1">
        <v>0.0</v>
      </c>
      <c r="AC213" s="7">
        <f t="shared" si="2"/>
        <v>44525</v>
      </c>
      <c r="AD213" s="9" t="s">
        <v>671</v>
      </c>
      <c r="AE213" s="1">
        <v>206.0</v>
      </c>
      <c r="AF213" s="9" t="s">
        <v>105</v>
      </c>
      <c r="AG213" s="1" t="s">
        <v>106</v>
      </c>
      <c r="AH213" s="7">
        <v>44658.0</v>
      </c>
      <c r="AI213" s="7">
        <v>44658.0</v>
      </c>
      <c r="AJ213" s="1" t="s">
        <v>111</v>
      </c>
    </row>
    <row r="214" ht="15.75" customHeight="1">
      <c r="A214" s="1">
        <v>2022.0</v>
      </c>
      <c r="B214" s="7">
        <v>44562.0</v>
      </c>
      <c r="C214" s="7">
        <v>44651.0</v>
      </c>
      <c r="D214" s="1" t="s">
        <v>90</v>
      </c>
      <c r="E214" s="8" t="s">
        <v>112</v>
      </c>
      <c r="F214" s="8" t="s">
        <v>144</v>
      </c>
      <c r="G214" s="8" t="s">
        <v>144</v>
      </c>
      <c r="H214" s="8" t="s">
        <v>145</v>
      </c>
      <c r="I214" s="8" t="s">
        <v>146</v>
      </c>
      <c r="J214" s="8" t="s">
        <v>147</v>
      </c>
      <c r="K214" s="8" t="s">
        <v>148</v>
      </c>
      <c r="L214" s="1" t="s">
        <v>97</v>
      </c>
      <c r="M214" s="8" t="s">
        <v>670</v>
      </c>
      <c r="N214" s="1" t="s">
        <v>99</v>
      </c>
      <c r="O214" s="1">
        <v>0.0</v>
      </c>
      <c r="P214" s="1">
        <v>0.0</v>
      </c>
      <c r="Q214" s="1" t="s">
        <v>100</v>
      </c>
      <c r="R214" s="1" t="s">
        <v>101</v>
      </c>
      <c r="S214" s="8" t="s">
        <v>150</v>
      </c>
      <c r="T214" s="1" t="s">
        <v>100</v>
      </c>
      <c r="U214" s="1" t="s">
        <v>101</v>
      </c>
      <c r="V214" s="1" t="s">
        <v>668</v>
      </c>
      <c r="W214" s="1" t="str">
        <f t="shared" si="1"/>
        <v>Acudir a la ciudad de Tarimoro a aplicar el programa denominado el mundo de nix</v>
      </c>
      <c r="X214" s="7">
        <v>44525.0</v>
      </c>
      <c r="Y214" s="7">
        <v>44525.0</v>
      </c>
      <c r="Z214" s="1">
        <v>207.0</v>
      </c>
      <c r="AA214" s="10">
        <v>226.5</v>
      </c>
      <c r="AB214" s="1">
        <v>0.0</v>
      </c>
      <c r="AC214" s="7">
        <f t="shared" si="2"/>
        <v>44525</v>
      </c>
      <c r="AD214" s="9" t="s">
        <v>672</v>
      </c>
      <c r="AE214" s="1">
        <v>207.0</v>
      </c>
      <c r="AF214" s="9" t="s">
        <v>105</v>
      </c>
      <c r="AG214" s="1" t="s">
        <v>106</v>
      </c>
      <c r="AH214" s="7">
        <v>44658.0</v>
      </c>
      <c r="AI214" s="7">
        <v>44658.0</v>
      </c>
      <c r="AJ214" s="1" t="s">
        <v>111</v>
      </c>
    </row>
    <row r="215" ht="15.75" customHeight="1">
      <c r="A215" s="1">
        <v>2022.0</v>
      </c>
      <c r="B215" s="7">
        <v>44562.0</v>
      </c>
      <c r="C215" s="7">
        <v>44651.0</v>
      </c>
      <c r="D215" s="1" t="s">
        <v>90</v>
      </c>
      <c r="E215" s="8" t="s">
        <v>112</v>
      </c>
      <c r="F215" s="8" t="s">
        <v>160</v>
      </c>
      <c r="G215" s="8" t="s">
        <v>160</v>
      </c>
      <c r="H215" s="8" t="s">
        <v>161</v>
      </c>
      <c r="I215" s="8" t="s">
        <v>162</v>
      </c>
      <c r="J215" s="8" t="s">
        <v>163</v>
      </c>
      <c r="K215" s="8" t="s">
        <v>164</v>
      </c>
      <c r="L215" s="1" t="s">
        <v>97</v>
      </c>
      <c r="M215" s="8" t="s">
        <v>673</v>
      </c>
      <c r="N215" s="1" t="s">
        <v>99</v>
      </c>
      <c r="O215" s="1">
        <v>0.0</v>
      </c>
      <c r="P215" s="1">
        <v>0.0</v>
      </c>
      <c r="Q215" s="1" t="s">
        <v>100</v>
      </c>
      <c r="R215" s="1" t="s">
        <v>101</v>
      </c>
      <c r="S215" s="8" t="s">
        <v>166</v>
      </c>
      <c r="T215" s="1" t="s">
        <v>100</v>
      </c>
      <c r="U215" s="1" t="s">
        <v>101</v>
      </c>
      <c r="V215" s="1" t="s">
        <v>101</v>
      </c>
      <c r="W215" s="1" t="str">
        <f t="shared" si="1"/>
        <v>Peajes para acudir a edificio central para revision y firma de formatos ,entrega de oficios y documentacion</v>
      </c>
      <c r="X215" s="7">
        <v>44505.0</v>
      </c>
      <c r="Y215" s="7">
        <v>44517.0</v>
      </c>
      <c r="Z215" s="1">
        <v>208.0</v>
      </c>
      <c r="AA215" s="10">
        <f>60+60+60+33</f>
        <v>213</v>
      </c>
      <c r="AB215" s="1">
        <v>0.0</v>
      </c>
      <c r="AC215" s="7">
        <f t="shared" si="2"/>
        <v>44517</v>
      </c>
      <c r="AE215" s="1">
        <v>208.0</v>
      </c>
      <c r="AF215" s="9" t="s">
        <v>105</v>
      </c>
      <c r="AG215" s="1" t="s">
        <v>106</v>
      </c>
      <c r="AH215" s="7">
        <v>44658.0</v>
      </c>
      <c r="AI215" s="7">
        <v>44658.0</v>
      </c>
      <c r="AJ215" s="1" t="s">
        <v>107</v>
      </c>
    </row>
    <row r="216" ht="15.75" customHeight="1">
      <c r="A216" s="1">
        <v>2022.0</v>
      </c>
      <c r="B216" s="7">
        <v>44562.0</v>
      </c>
      <c r="C216" s="7">
        <v>44651.0</v>
      </c>
      <c r="D216" s="1" t="s">
        <v>90</v>
      </c>
      <c r="E216" s="8" t="s">
        <v>112</v>
      </c>
      <c r="F216" s="8" t="s">
        <v>126</v>
      </c>
      <c r="G216" s="8" t="s">
        <v>126</v>
      </c>
      <c r="H216" s="8" t="s">
        <v>114</v>
      </c>
      <c r="I216" s="8" t="s">
        <v>127</v>
      </c>
      <c r="J216" s="8" t="s">
        <v>128</v>
      </c>
      <c r="K216" s="8" t="s">
        <v>129</v>
      </c>
      <c r="L216" s="1" t="s">
        <v>97</v>
      </c>
      <c r="M216" s="10" t="s">
        <v>674</v>
      </c>
      <c r="N216" s="1" t="s">
        <v>99</v>
      </c>
      <c r="O216" s="1">
        <v>0.0</v>
      </c>
      <c r="P216" s="1">
        <v>0.0</v>
      </c>
      <c r="Q216" s="1" t="s">
        <v>100</v>
      </c>
      <c r="R216" s="1" t="s">
        <v>101</v>
      </c>
      <c r="S216" s="8" t="s">
        <v>102</v>
      </c>
      <c r="T216" s="1" t="s">
        <v>100</v>
      </c>
      <c r="U216" s="1" t="s">
        <v>101</v>
      </c>
      <c r="V216" s="1" t="s">
        <v>138</v>
      </c>
      <c r="W216" s="12" t="str">
        <f t="shared" si="1"/>
        <v>Acudir a efectuar notificacion en la ciudad de leon Gto, el procedimiento especial sancionador 23/2021-PES-CMSJ</v>
      </c>
      <c r="X216" s="7">
        <v>44509.0</v>
      </c>
      <c r="Y216" s="7">
        <v>44510.0</v>
      </c>
      <c r="Z216" s="1">
        <v>209.0</v>
      </c>
      <c r="AA216" s="10">
        <f>66+66</f>
        <v>132</v>
      </c>
      <c r="AB216" s="1">
        <v>0.0</v>
      </c>
      <c r="AC216" s="7">
        <f t="shared" si="2"/>
        <v>44510</v>
      </c>
      <c r="AE216" s="1">
        <v>209.0</v>
      </c>
      <c r="AF216" s="9" t="s">
        <v>105</v>
      </c>
      <c r="AG216" s="1" t="s">
        <v>106</v>
      </c>
      <c r="AH216" s="7">
        <v>44658.0</v>
      </c>
      <c r="AI216" s="7">
        <v>44658.0</v>
      </c>
      <c r="AJ216" s="1" t="s">
        <v>107</v>
      </c>
    </row>
    <row r="217" ht="15.75" customHeight="1">
      <c r="A217" s="1">
        <v>2022.0</v>
      </c>
      <c r="B217" s="7">
        <v>44562.0</v>
      </c>
      <c r="C217" s="7">
        <v>44651.0</v>
      </c>
      <c r="D217" s="1" t="s">
        <v>90</v>
      </c>
      <c r="E217" s="8" t="s">
        <v>91</v>
      </c>
      <c r="F217" s="8" t="s">
        <v>92</v>
      </c>
      <c r="G217" s="8" t="s">
        <v>92</v>
      </c>
      <c r="H217" s="8" t="s">
        <v>93</v>
      </c>
      <c r="I217" s="8" t="s">
        <v>94</v>
      </c>
      <c r="J217" s="8" t="s">
        <v>95</v>
      </c>
      <c r="K217" s="8" t="s">
        <v>96</v>
      </c>
      <c r="L217" s="1" t="s">
        <v>97</v>
      </c>
      <c r="M217" s="8" t="s">
        <v>675</v>
      </c>
      <c r="N217" s="1" t="s">
        <v>99</v>
      </c>
      <c r="O217" s="1">
        <v>0.0</v>
      </c>
      <c r="P217" s="1">
        <v>0.0</v>
      </c>
      <c r="Q217" s="1" t="s">
        <v>100</v>
      </c>
      <c r="R217" s="1" t="s">
        <v>101</v>
      </c>
      <c r="S217" s="8" t="s">
        <v>102</v>
      </c>
      <c r="T217" s="1" t="s">
        <v>100</v>
      </c>
      <c r="U217" s="1" t="s">
        <v>101</v>
      </c>
      <c r="V217" s="1" t="s">
        <v>138</v>
      </c>
      <c r="W217" s="1" t="str">
        <f t="shared" si="1"/>
        <v>Notificar auto de admision y emplazamiento a las partes en los procedimientos especiales sancionadores 23/2021-PES-CMSL Y 25/2021-PES-CMSL</v>
      </c>
      <c r="X217" s="7">
        <v>44509.0</v>
      </c>
      <c r="Y217" s="7">
        <v>44509.0</v>
      </c>
      <c r="Z217" s="1">
        <v>210.0</v>
      </c>
      <c r="AA217" s="13">
        <v>287.995</v>
      </c>
      <c r="AB217" s="1">
        <v>0.0</v>
      </c>
      <c r="AC217" s="7">
        <f t="shared" si="2"/>
        <v>44509</v>
      </c>
      <c r="AD217" s="9" t="s">
        <v>676</v>
      </c>
      <c r="AE217" s="1">
        <v>210.0</v>
      </c>
      <c r="AF217" s="9" t="s">
        <v>105</v>
      </c>
      <c r="AG217" s="1" t="s">
        <v>106</v>
      </c>
      <c r="AH217" s="7">
        <v>44658.0</v>
      </c>
      <c r="AI217" s="7">
        <v>44658.0</v>
      </c>
      <c r="AJ217" s="1" t="s">
        <v>677</v>
      </c>
    </row>
    <row r="218" ht="15.75" customHeight="1">
      <c r="A218" s="1">
        <v>2022.0</v>
      </c>
      <c r="B218" s="7">
        <v>44562.0</v>
      </c>
      <c r="C218" s="7">
        <v>44651.0</v>
      </c>
      <c r="D218" s="1" t="s">
        <v>90</v>
      </c>
      <c r="E218" s="8" t="s">
        <v>112</v>
      </c>
      <c r="F218" s="8" t="s">
        <v>126</v>
      </c>
      <c r="G218" s="8" t="s">
        <v>126</v>
      </c>
      <c r="H218" s="8" t="s">
        <v>114</v>
      </c>
      <c r="I218" s="8" t="s">
        <v>127</v>
      </c>
      <c r="J218" s="8" t="s">
        <v>128</v>
      </c>
      <c r="K218" s="8" t="s">
        <v>129</v>
      </c>
      <c r="L218" s="1" t="s">
        <v>97</v>
      </c>
      <c r="M218" s="8" t="s">
        <v>675</v>
      </c>
      <c r="N218" s="1" t="s">
        <v>99</v>
      </c>
      <c r="O218" s="1">
        <v>0.0</v>
      </c>
      <c r="P218" s="1">
        <v>0.0</v>
      </c>
      <c r="Q218" s="1" t="s">
        <v>100</v>
      </c>
      <c r="R218" s="1" t="s">
        <v>101</v>
      </c>
      <c r="S218" s="8" t="s">
        <v>102</v>
      </c>
      <c r="T218" s="1" t="s">
        <v>100</v>
      </c>
      <c r="U218" s="1" t="s">
        <v>101</v>
      </c>
      <c r="V218" s="1" t="s">
        <v>138</v>
      </c>
      <c r="W218" s="1" t="str">
        <f t="shared" si="1"/>
        <v>Notificar auto de admision y emplazamiento a las partes en los procedimientos especiales sancionadores 23/2021-PES-CMSL Y 25/2021-PES-CMSL</v>
      </c>
      <c r="X218" s="7">
        <v>44509.0</v>
      </c>
      <c r="Y218" s="7">
        <v>44509.0</v>
      </c>
      <c r="Z218" s="1">
        <v>211.0</v>
      </c>
      <c r="AA218" s="13">
        <v>287.995</v>
      </c>
      <c r="AB218" s="1">
        <v>0.0</v>
      </c>
      <c r="AC218" s="7">
        <f t="shared" si="2"/>
        <v>44509</v>
      </c>
      <c r="AD218" s="9" t="s">
        <v>678</v>
      </c>
      <c r="AE218" s="1">
        <v>211.0</v>
      </c>
      <c r="AF218" s="9" t="s">
        <v>105</v>
      </c>
      <c r="AG218" s="1" t="s">
        <v>106</v>
      </c>
      <c r="AH218" s="7">
        <v>44658.0</v>
      </c>
      <c r="AI218" s="7">
        <v>44658.0</v>
      </c>
      <c r="AJ218" s="1" t="s">
        <v>677</v>
      </c>
    </row>
    <row r="219" ht="15.75" customHeight="1">
      <c r="A219" s="1">
        <v>2022.0</v>
      </c>
      <c r="B219" s="7">
        <v>44562.0</v>
      </c>
      <c r="C219" s="7">
        <v>44651.0</v>
      </c>
      <c r="D219" s="1" t="s">
        <v>90</v>
      </c>
      <c r="E219" s="8" t="s">
        <v>112</v>
      </c>
      <c r="F219" s="8" t="s">
        <v>113</v>
      </c>
      <c r="G219" s="8" t="s">
        <v>113</v>
      </c>
      <c r="H219" s="8" t="s">
        <v>114</v>
      </c>
      <c r="I219" s="8" t="s">
        <v>115</v>
      </c>
      <c r="J219" s="8" t="s">
        <v>116</v>
      </c>
      <c r="K219" s="8" t="s">
        <v>117</v>
      </c>
      <c r="L219" s="1" t="s">
        <v>97</v>
      </c>
      <c r="M219" s="8" t="s">
        <v>679</v>
      </c>
      <c r="N219" s="1" t="s">
        <v>99</v>
      </c>
      <c r="O219" s="1">
        <v>0.0</v>
      </c>
      <c r="P219" s="1">
        <v>0.0</v>
      </c>
      <c r="Q219" s="1" t="s">
        <v>100</v>
      </c>
      <c r="R219" s="1" t="s">
        <v>101</v>
      </c>
      <c r="S219" s="8" t="s">
        <v>102</v>
      </c>
      <c r="T219" s="1" t="s">
        <v>100</v>
      </c>
      <c r="U219" s="1" t="s">
        <v>101</v>
      </c>
      <c r="V219" s="1" t="s">
        <v>138</v>
      </c>
      <c r="W219" s="1" t="str">
        <f t="shared" si="1"/>
        <v>Notificar auto de admision y emplazamiento a la parte denunciada el el PES 23/2021-PES-CMSL</v>
      </c>
      <c r="X219" s="7">
        <v>44510.0</v>
      </c>
      <c r="Y219" s="7">
        <v>44510.0</v>
      </c>
      <c r="Z219" s="1">
        <v>212.0</v>
      </c>
      <c r="AA219" s="10">
        <v>150.0</v>
      </c>
      <c r="AB219" s="1">
        <v>0.0</v>
      </c>
      <c r="AC219" s="7">
        <f t="shared" si="2"/>
        <v>44510</v>
      </c>
      <c r="AD219" s="9" t="s">
        <v>680</v>
      </c>
      <c r="AE219" s="1">
        <v>212.0</v>
      </c>
      <c r="AF219" s="9" t="s">
        <v>105</v>
      </c>
      <c r="AG219" s="1" t="s">
        <v>106</v>
      </c>
      <c r="AH219" s="7">
        <v>44658.0</v>
      </c>
      <c r="AI219" s="7">
        <v>44658.0</v>
      </c>
      <c r="AJ219" s="1" t="s">
        <v>111</v>
      </c>
    </row>
    <row r="220" ht="15.75" customHeight="1">
      <c r="A220" s="1">
        <v>2022.0</v>
      </c>
      <c r="B220" s="7">
        <v>44562.0</v>
      </c>
      <c r="C220" s="7">
        <v>44651.0</v>
      </c>
      <c r="D220" s="1" t="s">
        <v>90</v>
      </c>
      <c r="E220" s="8" t="s">
        <v>112</v>
      </c>
      <c r="F220" s="8" t="s">
        <v>113</v>
      </c>
      <c r="G220" s="8" t="s">
        <v>113</v>
      </c>
      <c r="H220" s="8" t="s">
        <v>114</v>
      </c>
      <c r="I220" s="8" t="s">
        <v>115</v>
      </c>
      <c r="J220" s="8" t="s">
        <v>116</v>
      </c>
      <c r="K220" s="8" t="s">
        <v>117</v>
      </c>
      <c r="L220" s="1" t="s">
        <v>97</v>
      </c>
      <c r="M220" s="8" t="s">
        <v>681</v>
      </c>
      <c r="N220" s="1" t="s">
        <v>99</v>
      </c>
      <c r="O220" s="1">
        <v>0.0</v>
      </c>
      <c r="P220" s="1">
        <v>0.0</v>
      </c>
      <c r="Q220" s="1" t="s">
        <v>100</v>
      </c>
      <c r="R220" s="1" t="s">
        <v>101</v>
      </c>
      <c r="S220" s="8" t="s">
        <v>102</v>
      </c>
      <c r="T220" s="1" t="s">
        <v>100</v>
      </c>
      <c r="U220" s="1" t="s">
        <v>101</v>
      </c>
      <c r="V220" s="1" t="s">
        <v>101</v>
      </c>
      <c r="W220" s="1" t="str">
        <f t="shared" si="1"/>
        <v>Trasladar a la secretaria de oficina de la JER a las oficinas centrales del IEEG</v>
      </c>
      <c r="X220" s="7">
        <v>44516.0</v>
      </c>
      <c r="Y220" s="7">
        <v>44516.0</v>
      </c>
      <c r="Z220" s="1">
        <v>213.0</v>
      </c>
      <c r="AA220" s="10">
        <v>150.0</v>
      </c>
      <c r="AB220" s="1">
        <v>0.0</v>
      </c>
      <c r="AC220" s="7">
        <f t="shared" si="2"/>
        <v>44516</v>
      </c>
      <c r="AD220" s="9" t="s">
        <v>682</v>
      </c>
      <c r="AE220" s="1">
        <v>213.0</v>
      </c>
      <c r="AF220" s="9" t="s">
        <v>105</v>
      </c>
      <c r="AG220" s="1" t="s">
        <v>106</v>
      </c>
      <c r="AH220" s="7">
        <v>44658.0</v>
      </c>
      <c r="AI220" s="7">
        <v>44658.0</v>
      </c>
      <c r="AJ220" s="1" t="s">
        <v>111</v>
      </c>
    </row>
    <row r="221" ht="15.75" customHeight="1">
      <c r="A221" s="1">
        <v>2022.0</v>
      </c>
      <c r="B221" s="7">
        <v>44562.0</v>
      </c>
      <c r="C221" s="7">
        <v>44651.0</v>
      </c>
      <c r="D221" s="1" t="s">
        <v>90</v>
      </c>
      <c r="E221" s="8" t="s">
        <v>112</v>
      </c>
      <c r="F221" s="8" t="s">
        <v>200</v>
      </c>
      <c r="G221" s="8" t="s">
        <v>200</v>
      </c>
      <c r="H221" s="8" t="s">
        <v>114</v>
      </c>
      <c r="I221" s="8" t="s">
        <v>683</v>
      </c>
      <c r="J221" s="8" t="s">
        <v>178</v>
      </c>
      <c r="K221" s="8" t="s">
        <v>684</v>
      </c>
      <c r="L221" s="1" t="s">
        <v>97</v>
      </c>
      <c r="M221" s="8" t="s">
        <v>685</v>
      </c>
      <c r="N221" s="1" t="s">
        <v>99</v>
      </c>
      <c r="O221" s="1">
        <v>0.0</v>
      </c>
      <c r="P221" s="1">
        <v>0.0</v>
      </c>
      <c r="Q221" s="1" t="s">
        <v>100</v>
      </c>
      <c r="R221" s="1" t="s">
        <v>101</v>
      </c>
      <c r="S221" s="8" t="s">
        <v>102</v>
      </c>
      <c r="T221" s="1" t="s">
        <v>100</v>
      </c>
      <c r="U221" s="1" t="s">
        <v>101</v>
      </c>
      <c r="V221" s="1" t="s">
        <v>101</v>
      </c>
      <c r="W221" s="1" t="str">
        <f t="shared" si="1"/>
        <v>Acudir a las oficinas de este instituto para la toma de medidas de uniformes ejecutivos en apoyo a las actividades de atencion al publico</v>
      </c>
      <c r="X221" s="7">
        <v>44516.0</v>
      </c>
      <c r="Y221" s="7">
        <v>44516.0</v>
      </c>
      <c r="Z221" s="1">
        <v>214.0</v>
      </c>
      <c r="AA221" s="10">
        <v>150.0</v>
      </c>
      <c r="AB221" s="1">
        <v>0.0</v>
      </c>
      <c r="AC221" s="7">
        <f t="shared" si="2"/>
        <v>44516</v>
      </c>
      <c r="AD221" s="9" t="s">
        <v>686</v>
      </c>
      <c r="AE221" s="1">
        <v>214.0</v>
      </c>
      <c r="AF221" s="9" t="s">
        <v>105</v>
      </c>
      <c r="AG221" s="1" t="s">
        <v>106</v>
      </c>
      <c r="AH221" s="7">
        <v>44658.0</v>
      </c>
      <c r="AI221" s="7">
        <v>44658.0</v>
      </c>
      <c r="AJ221" s="1" t="s">
        <v>111</v>
      </c>
    </row>
    <row r="222" ht="15.75" customHeight="1">
      <c r="A222" s="1">
        <v>2022.0</v>
      </c>
      <c r="B222" s="7">
        <v>44562.0</v>
      </c>
      <c r="C222" s="7">
        <v>44651.0</v>
      </c>
      <c r="D222" s="1" t="s">
        <v>90</v>
      </c>
      <c r="E222" s="8" t="s">
        <v>112</v>
      </c>
      <c r="F222" s="8" t="s">
        <v>113</v>
      </c>
      <c r="G222" s="8" t="s">
        <v>113</v>
      </c>
      <c r="H222" s="8" t="s">
        <v>114</v>
      </c>
      <c r="I222" s="8" t="s">
        <v>115</v>
      </c>
      <c r="J222" s="8" t="s">
        <v>116</v>
      </c>
      <c r="K222" s="8" t="s">
        <v>117</v>
      </c>
      <c r="L222" s="1" t="s">
        <v>97</v>
      </c>
      <c r="M222" s="10" t="s">
        <v>687</v>
      </c>
      <c r="N222" s="1" t="s">
        <v>99</v>
      </c>
      <c r="O222" s="1">
        <v>0.0</v>
      </c>
      <c r="P222" s="1">
        <v>0.0</v>
      </c>
      <c r="Q222" s="1" t="s">
        <v>100</v>
      </c>
      <c r="R222" s="1" t="s">
        <v>101</v>
      </c>
      <c r="S222" s="8" t="s">
        <v>102</v>
      </c>
      <c r="T222" s="1" t="s">
        <v>100</v>
      </c>
      <c r="U222" s="1" t="s">
        <v>101</v>
      </c>
      <c r="V222" s="1" t="s">
        <v>123</v>
      </c>
      <c r="W222" s="12" t="str">
        <f t="shared" si="1"/>
        <v>Entrega de oficios dirijidos a las presidencias municipales de san Jose Iturbide y Doctor Mora</v>
      </c>
      <c r="X222" s="7">
        <v>44518.0</v>
      </c>
      <c r="Y222" s="7">
        <v>44518.0</v>
      </c>
      <c r="Z222" s="1">
        <v>215.0</v>
      </c>
      <c r="AA222" s="10">
        <v>150.0</v>
      </c>
      <c r="AB222" s="1">
        <v>0.0</v>
      </c>
      <c r="AC222" s="7">
        <f t="shared" si="2"/>
        <v>44518</v>
      </c>
      <c r="AD222" s="9" t="s">
        <v>688</v>
      </c>
      <c r="AE222" s="1">
        <v>215.0</v>
      </c>
      <c r="AF222" s="9" t="s">
        <v>105</v>
      </c>
      <c r="AG222" s="1" t="s">
        <v>106</v>
      </c>
      <c r="AH222" s="7">
        <v>44658.0</v>
      </c>
      <c r="AI222" s="7">
        <v>44658.0</v>
      </c>
      <c r="AJ222" s="1" t="s">
        <v>111</v>
      </c>
    </row>
    <row r="223" ht="15.75" customHeight="1">
      <c r="A223" s="1">
        <v>2022.0</v>
      </c>
      <c r="B223" s="7">
        <v>44562.0</v>
      </c>
      <c r="C223" s="7">
        <v>44651.0</v>
      </c>
      <c r="D223" s="1" t="s">
        <v>90</v>
      </c>
      <c r="E223" s="8" t="s">
        <v>91</v>
      </c>
      <c r="F223" s="8" t="s">
        <v>92</v>
      </c>
      <c r="G223" s="8" t="s">
        <v>92</v>
      </c>
      <c r="H223" s="8" t="s">
        <v>93</v>
      </c>
      <c r="I223" s="8" t="s">
        <v>94</v>
      </c>
      <c r="J223" s="8" t="s">
        <v>95</v>
      </c>
      <c r="K223" s="8" t="s">
        <v>96</v>
      </c>
      <c r="L223" s="1" t="s">
        <v>97</v>
      </c>
      <c r="M223" s="8" t="s">
        <v>689</v>
      </c>
      <c r="N223" s="1" t="s">
        <v>99</v>
      </c>
      <c r="O223" s="1">
        <v>0.0</v>
      </c>
      <c r="P223" s="1">
        <v>0.0</v>
      </c>
      <c r="Q223" s="1" t="s">
        <v>100</v>
      </c>
      <c r="R223" s="1" t="s">
        <v>101</v>
      </c>
      <c r="S223" s="8" t="s">
        <v>102</v>
      </c>
      <c r="T223" s="1" t="s">
        <v>100</v>
      </c>
      <c r="U223" s="1" t="s">
        <v>101</v>
      </c>
      <c r="V223" s="1" t="s">
        <v>101</v>
      </c>
      <c r="W223" s="1" t="str">
        <f t="shared" si="1"/>
        <v>Entrega de expedientes PES 02/2021-PES-CMSL, 23/2021-PES-CMSL</v>
      </c>
      <c r="X223" s="7">
        <v>44519.0</v>
      </c>
      <c r="Y223" s="7">
        <v>44519.0</v>
      </c>
      <c r="Z223" s="1">
        <v>216.0</v>
      </c>
      <c r="AA223" s="10">
        <v>348.0</v>
      </c>
      <c r="AB223" s="1">
        <v>0.0</v>
      </c>
      <c r="AC223" s="7">
        <f t="shared" si="2"/>
        <v>44519</v>
      </c>
      <c r="AD223" s="9" t="s">
        <v>690</v>
      </c>
      <c r="AE223" s="1">
        <v>216.0</v>
      </c>
      <c r="AF223" s="9" t="s">
        <v>105</v>
      </c>
      <c r="AG223" s="1" t="s">
        <v>106</v>
      </c>
      <c r="AH223" s="7">
        <v>44658.0</v>
      </c>
      <c r="AI223" s="7">
        <v>44658.0</v>
      </c>
      <c r="AJ223" s="1" t="s">
        <v>483</v>
      </c>
    </row>
    <row r="224" ht="15.75" customHeight="1">
      <c r="A224" s="1">
        <v>2022.0</v>
      </c>
      <c r="B224" s="7">
        <v>44562.0</v>
      </c>
      <c r="C224" s="7">
        <v>44651.0</v>
      </c>
      <c r="D224" s="1" t="s">
        <v>90</v>
      </c>
      <c r="E224" s="8" t="s">
        <v>112</v>
      </c>
      <c r="F224" s="8" t="s">
        <v>113</v>
      </c>
      <c r="G224" s="8" t="s">
        <v>113</v>
      </c>
      <c r="H224" s="8" t="s">
        <v>114</v>
      </c>
      <c r="I224" s="8" t="s">
        <v>115</v>
      </c>
      <c r="J224" s="8" t="s">
        <v>116</v>
      </c>
      <c r="K224" s="8" t="s">
        <v>117</v>
      </c>
      <c r="L224" s="1" t="s">
        <v>97</v>
      </c>
      <c r="M224" s="8" t="s">
        <v>691</v>
      </c>
      <c r="N224" s="1" t="s">
        <v>99</v>
      </c>
      <c r="O224" s="1">
        <v>0.0</v>
      </c>
      <c r="P224" s="1">
        <v>0.0</v>
      </c>
      <c r="Q224" s="1" t="s">
        <v>100</v>
      </c>
      <c r="R224" s="1" t="s">
        <v>101</v>
      </c>
      <c r="S224" s="8" t="s">
        <v>102</v>
      </c>
      <c r="T224" s="1" t="s">
        <v>100</v>
      </c>
      <c r="U224" s="1" t="s">
        <v>101</v>
      </c>
      <c r="V224" s="1" t="s">
        <v>123</v>
      </c>
      <c r="W224" s="1" t="str">
        <f t="shared" si="1"/>
        <v>Apoyar en el desarrollo de la actividad de Republica escolar en la telesecundaria num 268 DE Doctor Mora Guanajuato</v>
      </c>
      <c r="X224" s="7">
        <v>44519.0</v>
      </c>
      <c r="Y224" s="7">
        <v>44519.0</v>
      </c>
      <c r="Z224" s="1">
        <v>217.0</v>
      </c>
      <c r="AA224" s="10">
        <v>150.0</v>
      </c>
      <c r="AB224" s="1">
        <v>0.0</v>
      </c>
      <c r="AC224" s="7">
        <f t="shared" si="2"/>
        <v>44519</v>
      </c>
      <c r="AD224" s="9" t="s">
        <v>692</v>
      </c>
      <c r="AE224" s="1">
        <v>217.0</v>
      </c>
      <c r="AF224" s="9" t="s">
        <v>105</v>
      </c>
      <c r="AG224" s="1" t="s">
        <v>106</v>
      </c>
      <c r="AH224" s="7">
        <v>44658.0</v>
      </c>
      <c r="AI224" s="7">
        <v>44658.0</v>
      </c>
      <c r="AJ224" s="1" t="s">
        <v>111</v>
      </c>
    </row>
    <row r="225" ht="15.75" customHeight="1">
      <c r="A225" s="1">
        <v>2022.0</v>
      </c>
      <c r="B225" s="7">
        <v>44562.0</v>
      </c>
      <c r="C225" s="7">
        <v>44651.0</v>
      </c>
      <c r="D225" s="1" t="s">
        <v>90</v>
      </c>
      <c r="E225" s="8" t="s">
        <v>112</v>
      </c>
      <c r="F225" s="8" t="s">
        <v>126</v>
      </c>
      <c r="G225" s="8" t="s">
        <v>126</v>
      </c>
      <c r="H225" s="8" t="s">
        <v>114</v>
      </c>
      <c r="I225" s="8" t="s">
        <v>129</v>
      </c>
      <c r="J225" s="8" t="s">
        <v>127</v>
      </c>
      <c r="K225" s="8" t="s">
        <v>448</v>
      </c>
      <c r="L225" s="1" t="s">
        <v>97</v>
      </c>
      <c r="M225" s="8" t="s">
        <v>691</v>
      </c>
      <c r="N225" s="1" t="s">
        <v>99</v>
      </c>
      <c r="O225" s="1">
        <v>0.0</v>
      </c>
      <c r="P225" s="1">
        <v>0.0</v>
      </c>
      <c r="Q225" s="1" t="s">
        <v>100</v>
      </c>
      <c r="R225" s="1" t="s">
        <v>101</v>
      </c>
      <c r="S225" s="8" t="s">
        <v>102</v>
      </c>
      <c r="T225" s="1" t="s">
        <v>100</v>
      </c>
      <c r="U225" s="1" t="s">
        <v>101</v>
      </c>
      <c r="V225" s="1" t="s">
        <v>123</v>
      </c>
      <c r="W225" s="1" t="str">
        <f t="shared" si="1"/>
        <v>Apoyar en el desarrollo de la actividad de Republica escolar en la telesecundaria num 268 DE Doctor Mora Guanajuato</v>
      </c>
      <c r="X225" s="7">
        <v>44519.0</v>
      </c>
      <c r="Y225" s="7">
        <v>44519.0</v>
      </c>
      <c r="Z225" s="1">
        <v>218.0</v>
      </c>
      <c r="AA225" s="10">
        <v>150.0</v>
      </c>
      <c r="AB225" s="1">
        <v>0.0</v>
      </c>
      <c r="AC225" s="7">
        <f t="shared" si="2"/>
        <v>44519</v>
      </c>
      <c r="AD225" s="9" t="s">
        <v>693</v>
      </c>
      <c r="AE225" s="1">
        <v>218.0</v>
      </c>
      <c r="AF225" s="9" t="s">
        <v>105</v>
      </c>
      <c r="AG225" s="1" t="s">
        <v>106</v>
      </c>
      <c r="AH225" s="7">
        <v>44658.0</v>
      </c>
      <c r="AI225" s="7">
        <v>44658.0</v>
      </c>
      <c r="AJ225" s="1" t="s">
        <v>111</v>
      </c>
    </row>
    <row r="226" ht="15.75" customHeight="1">
      <c r="A226" s="1">
        <v>2022.0</v>
      </c>
      <c r="B226" s="7">
        <v>44562.0</v>
      </c>
      <c r="C226" s="7">
        <v>44651.0</v>
      </c>
      <c r="D226" s="1" t="s">
        <v>90</v>
      </c>
      <c r="E226" s="8" t="s">
        <v>112</v>
      </c>
      <c r="F226" s="8" t="s">
        <v>113</v>
      </c>
      <c r="G226" s="8" t="s">
        <v>113</v>
      </c>
      <c r="H226" s="8" t="s">
        <v>114</v>
      </c>
      <c r="I226" s="8" t="s">
        <v>115</v>
      </c>
      <c r="J226" s="8" t="s">
        <v>116</v>
      </c>
      <c r="K226" s="8" t="s">
        <v>117</v>
      </c>
      <c r="L226" s="1" t="s">
        <v>97</v>
      </c>
      <c r="M226" s="8" t="s">
        <v>694</v>
      </c>
      <c r="N226" s="1" t="s">
        <v>99</v>
      </c>
      <c r="O226" s="1">
        <v>0.0</v>
      </c>
      <c r="P226" s="1">
        <v>0.0</v>
      </c>
      <c r="Q226" s="1" t="s">
        <v>100</v>
      </c>
      <c r="R226" s="1" t="s">
        <v>101</v>
      </c>
      <c r="S226" s="8" t="s">
        <v>102</v>
      </c>
      <c r="T226" s="1" t="s">
        <v>100</v>
      </c>
      <c r="U226" s="1" t="s">
        <v>101</v>
      </c>
      <c r="V226" s="1" t="s">
        <v>532</v>
      </c>
      <c r="W226" s="1" t="str">
        <f t="shared" si="1"/>
        <v>Entrega de oficios dirigidos a las presidencias municipales de Santa Catarina y Tierra blanca</v>
      </c>
      <c r="X226" s="7">
        <v>44522.0</v>
      </c>
      <c r="Y226" s="7">
        <v>44522.0</v>
      </c>
      <c r="Z226" s="1">
        <v>219.0</v>
      </c>
      <c r="AA226" s="10">
        <v>150.0</v>
      </c>
      <c r="AB226" s="1">
        <v>0.0</v>
      </c>
      <c r="AC226" s="7">
        <f t="shared" si="2"/>
        <v>44522</v>
      </c>
      <c r="AD226" s="9" t="s">
        <v>695</v>
      </c>
      <c r="AE226" s="1">
        <v>219.0</v>
      </c>
      <c r="AF226" s="9" t="s">
        <v>105</v>
      </c>
      <c r="AG226" s="1" t="s">
        <v>106</v>
      </c>
      <c r="AH226" s="7">
        <v>44658.0</v>
      </c>
      <c r="AI226" s="7">
        <v>44658.0</v>
      </c>
      <c r="AJ226" s="1" t="s">
        <v>111</v>
      </c>
    </row>
    <row r="227" ht="15.75" customHeight="1">
      <c r="A227" s="1">
        <v>2022.0</v>
      </c>
      <c r="B227" s="7">
        <v>44562.0</v>
      </c>
      <c r="C227" s="7">
        <v>44651.0</v>
      </c>
      <c r="D227" s="1" t="s">
        <v>90</v>
      </c>
      <c r="E227" s="8" t="s">
        <v>112</v>
      </c>
      <c r="F227" s="8" t="s">
        <v>113</v>
      </c>
      <c r="G227" s="8" t="s">
        <v>113</v>
      </c>
      <c r="H227" s="8" t="s">
        <v>114</v>
      </c>
      <c r="I227" s="8" t="s">
        <v>115</v>
      </c>
      <c r="J227" s="8" t="s">
        <v>116</v>
      </c>
      <c r="K227" s="8" t="s">
        <v>117</v>
      </c>
      <c r="L227" s="1" t="s">
        <v>97</v>
      </c>
      <c r="M227" s="8" t="s">
        <v>696</v>
      </c>
      <c r="N227" s="1" t="s">
        <v>99</v>
      </c>
      <c r="O227" s="1">
        <v>0.0</v>
      </c>
      <c r="P227" s="1">
        <v>0.0</v>
      </c>
      <c r="Q227" s="1" t="s">
        <v>100</v>
      </c>
      <c r="R227" s="1" t="s">
        <v>101</v>
      </c>
      <c r="S227" s="8" t="s">
        <v>102</v>
      </c>
      <c r="T227" s="1" t="s">
        <v>100</v>
      </c>
      <c r="U227" s="1" t="s">
        <v>101</v>
      </c>
      <c r="V227" s="1" t="s">
        <v>697</v>
      </c>
      <c r="W227" s="1" t="str">
        <f t="shared" si="1"/>
        <v>Entrega de oficio dirigido a la presidencia municipal de victoria, Guanajuato. Republica escolar en la secundaria oficial victoria guanajuato</v>
      </c>
      <c r="X227" s="7">
        <v>44523.0</v>
      </c>
      <c r="Y227" s="7">
        <v>44523.0</v>
      </c>
      <c r="Z227" s="1">
        <v>220.0</v>
      </c>
      <c r="AA227" s="10">
        <v>150.0</v>
      </c>
      <c r="AB227" s="1">
        <v>0.0</v>
      </c>
      <c r="AC227" s="7">
        <f t="shared" si="2"/>
        <v>44523</v>
      </c>
      <c r="AD227" s="9" t="s">
        <v>698</v>
      </c>
      <c r="AE227" s="1">
        <v>220.0</v>
      </c>
      <c r="AF227" s="9" t="s">
        <v>105</v>
      </c>
      <c r="AG227" s="1" t="s">
        <v>106</v>
      </c>
      <c r="AH227" s="7">
        <v>44658.0</v>
      </c>
      <c r="AI227" s="7">
        <v>44658.0</v>
      </c>
      <c r="AJ227" s="1" t="s">
        <v>111</v>
      </c>
    </row>
    <row r="228" ht="15.75" customHeight="1">
      <c r="A228" s="1">
        <v>2022.0</v>
      </c>
      <c r="B228" s="7">
        <v>44562.0</v>
      </c>
      <c r="C228" s="7">
        <v>44651.0</v>
      </c>
      <c r="D228" s="1" t="s">
        <v>90</v>
      </c>
      <c r="E228" s="8" t="s">
        <v>112</v>
      </c>
      <c r="F228" s="8" t="s">
        <v>126</v>
      </c>
      <c r="G228" s="8" t="s">
        <v>126</v>
      </c>
      <c r="H228" s="8" t="s">
        <v>114</v>
      </c>
      <c r="I228" s="8" t="s">
        <v>129</v>
      </c>
      <c r="J228" s="8" t="s">
        <v>127</v>
      </c>
      <c r="K228" s="8" t="s">
        <v>448</v>
      </c>
      <c r="L228" s="1" t="s">
        <v>97</v>
      </c>
      <c r="M228" s="8" t="s">
        <v>696</v>
      </c>
      <c r="N228" s="1" t="s">
        <v>99</v>
      </c>
      <c r="O228" s="1">
        <v>0.0</v>
      </c>
      <c r="P228" s="1">
        <v>0.0</v>
      </c>
      <c r="Q228" s="1" t="s">
        <v>100</v>
      </c>
      <c r="R228" s="1" t="s">
        <v>101</v>
      </c>
      <c r="S228" s="8" t="s">
        <v>102</v>
      </c>
      <c r="T228" s="1" t="s">
        <v>100</v>
      </c>
      <c r="U228" s="1" t="s">
        <v>101</v>
      </c>
      <c r="V228" s="1" t="s">
        <v>697</v>
      </c>
      <c r="W228" s="1" t="str">
        <f t="shared" si="1"/>
        <v>Entrega de oficio dirigido a la presidencia municipal de victoria, Guanajuato. Republica escolar en la secundaria oficial victoria guanajuato</v>
      </c>
      <c r="X228" s="7">
        <v>44523.0</v>
      </c>
      <c r="Y228" s="7">
        <v>44523.0</v>
      </c>
      <c r="Z228" s="1">
        <v>221.0</v>
      </c>
      <c r="AA228" s="10">
        <v>150.0</v>
      </c>
      <c r="AB228" s="1">
        <v>0.0</v>
      </c>
      <c r="AC228" s="7">
        <f t="shared" si="2"/>
        <v>44523</v>
      </c>
      <c r="AD228" s="9" t="s">
        <v>699</v>
      </c>
      <c r="AE228" s="1">
        <v>221.0</v>
      </c>
      <c r="AF228" s="9" t="s">
        <v>105</v>
      </c>
      <c r="AG228" s="1" t="s">
        <v>106</v>
      </c>
      <c r="AH228" s="7">
        <v>44658.0</v>
      </c>
      <c r="AI228" s="7">
        <v>44658.0</v>
      </c>
      <c r="AJ228" s="1" t="s">
        <v>111</v>
      </c>
    </row>
    <row r="229" ht="15.75" customHeight="1">
      <c r="A229" s="1">
        <v>2022.0</v>
      </c>
      <c r="B229" s="7">
        <v>44562.0</v>
      </c>
      <c r="C229" s="7">
        <v>44651.0</v>
      </c>
      <c r="D229" s="1" t="s">
        <v>90</v>
      </c>
      <c r="E229" s="8" t="s">
        <v>112</v>
      </c>
      <c r="F229" s="8" t="s">
        <v>113</v>
      </c>
      <c r="G229" s="8" t="s">
        <v>113</v>
      </c>
      <c r="H229" s="8" t="s">
        <v>114</v>
      </c>
      <c r="I229" s="8" t="s">
        <v>115</v>
      </c>
      <c r="J229" s="8" t="s">
        <v>116</v>
      </c>
      <c r="K229" s="8" t="s">
        <v>117</v>
      </c>
      <c r="L229" s="1" t="s">
        <v>97</v>
      </c>
      <c r="M229" s="8" t="s">
        <v>700</v>
      </c>
      <c r="N229" s="1" t="s">
        <v>99</v>
      </c>
      <c r="O229" s="1">
        <v>0.0</v>
      </c>
      <c r="P229" s="1">
        <v>0.0</v>
      </c>
      <c r="Q229" s="1" t="s">
        <v>100</v>
      </c>
      <c r="R229" s="1" t="s">
        <v>101</v>
      </c>
      <c r="S229" s="8" t="s">
        <v>102</v>
      </c>
      <c r="T229" s="1" t="s">
        <v>100</v>
      </c>
      <c r="U229" s="1" t="s">
        <v>101</v>
      </c>
      <c r="V229" s="1" t="s">
        <v>101</v>
      </c>
      <c r="W229" s="1" t="str">
        <f t="shared" si="1"/>
        <v>Entrega de los acuses en la direccion de cultura politica y electoral de los libros publicados por el comité editorial del IEEG</v>
      </c>
      <c r="X229" s="7">
        <v>44526.0</v>
      </c>
      <c r="Y229" s="7">
        <v>44526.0</v>
      </c>
      <c r="Z229" s="1">
        <v>222.0</v>
      </c>
      <c r="AA229" s="10">
        <v>150.0</v>
      </c>
      <c r="AB229" s="1">
        <v>0.0</v>
      </c>
      <c r="AC229" s="7">
        <f t="shared" si="2"/>
        <v>44526</v>
      </c>
      <c r="AD229" s="9" t="s">
        <v>701</v>
      </c>
      <c r="AE229" s="1">
        <v>222.0</v>
      </c>
      <c r="AF229" s="9" t="s">
        <v>105</v>
      </c>
      <c r="AG229" s="1" t="s">
        <v>106</v>
      </c>
      <c r="AH229" s="7">
        <v>44658.0</v>
      </c>
      <c r="AI229" s="7">
        <v>44658.0</v>
      </c>
      <c r="AJ229" s="1" t="s">
        <v>111</v>
      </c>
    </row>
    <row r="230" ht="15.75" customHeight="1">
      <c r="A230" s="1">
        <v>2022.0</v>
      </c>
      <c r="B230" s="7">
        <v>44562.0</v>
      </c>
      <c r="C230" s="7">
        <v>44651.0</v>
      </c>
      <c r="D230" s="1" t="s">
        <v>90</v>
      </c>
      <c r="E230" s="8" t="s">
        <v>91</v>
      </c>
      <c r="F230" s="8" t="s">
        <v>92</v>
      </c>
      <c r="G230" s="8" t="s">
        <v>92</v>
      </c>
      <c r="H230" s="8" t="s">
        <v>93</v>
      </c>
      <c r="I230" s="8" t="s">
        <v>94</v>
      </c>
      <c r="J230" s="8" t="s">
        <v>95</v>
      </c>
      <c r="K230" s="8" t="s">
        <v>96</v>
      </c>
      <c r="L230" s="1" t="s">
        <v>97</v>
      </c>
      <c r="M230" s="8" t="s">
        <v>702</v>
      </c>
      <c r="N230" s="1" t="s">
        <v>99</v>
      </c>
      <c r="O230" s="1">
        <v>0.0</v>
      </c>
      <c r="P230" s="1">
        <v>0.0</v>
      </c>
      <c r="Q230" s="1" t="s">
        <v>100</v>
      </c>
      <c r="R230" s="1" t="s">
        <v>101</v>
      </c>
      <c r="S230" s="8" t="s">
        <v>102</v>
      </c>
      <c r="T230" s="1" t="s">
        <v>100</v>
      </c>
      <c r="U230" s="1" t="s">
        <v>101</v>
      </c>
      <c r="V230" s="1" t="s">
        <v>101</v>
      </c>
      <c r="W230" s="1" t="str">
        <f t="shared" si="1"/>
        <v>Entrega de 25 expedientes en copia certificada de los procedimientos especiales sustanciados por esta junta ejecutiva regional en la unidad tecnica juridica y de lo contencioso electoral </v>
      </c>
      <c r="X230" s="7">
        <v>44531.0</v>
      </c>
      <c r="Y230" s="7">
        <v>44531.0</v>
      </c>
      <c r="Z230" s="1">
        <v>223.0</v>
      </c>
      <c r="AA230" s="1">
        <f t="shared" ref="AA230:AA231" si="3">429.99/2</f>
        <v>214.995</v>
      </c>
      <c r="AB230" s="1">
        <v>0.0</v>
      </c>
      <c r="AC230" s="7">
        <f t="shared" si="2"/>
        <v>44531</v>
      </c>
      <c r="AD230" s="9" t="s">
        <v>703</v>
      </c>
      <c r="AE230" s="1">
        <v>223.0</v>
      </c>
      <c r="AF230" s="9" t="s">
        <v>105</v>
      </c>
      <c r="AG230" s="1" t="s">
        <v>106</v>
      </c>
      <c r="AH230" s="7">
        <v>44658.0</v>
      </c>
      <c r="AI230" s="7">
        <v>44658.0</v>
      </c>
      <c r="AJ230" s="1" t="s">
        <v>704</v>
      </c>
    </row>
    <row r="231" ht="15.75" customHeight="1">
      <c r="A231" s="1">
        <v>2022.0</v>
      </c>
      <c r="B231" s="7">
        <v>44562.0</v>
      </c>
      <c r="C231" s="7">
        <v>44651.0</v>
      </c>
      <c r="D231" s="1" t="s">
        <v>90</v>
      </c>
      <c r="E231" s="8" t="s">
        <v>112</v>
      </c>
      <c r="F231" s="8" t="s">
        <v>126</v>
      </c>
      <c r="G231" s="8" t="s">
        <v>126</v>
      </c>
      <c r="H231" s="8" t="s">
        <v>114</v>
      </c>
      <c r="I231" s="8" t="s">
        <v>129</v>
      </c>
      <c r="J231" s="8" t="s">
        <v>127</v>
      </c>
      <c r="K231" s="8" t="s">
        <v>448</v>
      </c>
      <c r="L231" s="1" t="s">
        <v>97</v>
      </c>
      <c r="M231" s="8" t="s">
        <v>702</v>
      </c>
      <c r="N231" s="1" t="s">
        <v>99</v>
      </c>
      <c r="O231" s="1">
        <v>0.0</v>
      </c>
      <c r="P231" s="1">
        <v>0.0</v>
      </c>
      <c r="Q231" s="1" t="s">
        <v>100</v>
      </c>
      <c r="R231" s="1" t="s">
        <v>101</v>
      </c>
      <c r="S231" s="8" t="s">
        <v>102</v>
      </c>
      <c r="T231" s="1" t="s">
        <v>100</v>
      </c>
      <c r="U231" s="1" t="s">
        <v>101</v>
      </c>
      <c r="V231" s="1" t="s">
        <v>101</v>
      </c>
      <c r="W231" s="1" t="str">
        <f t="shared" si="1"/>
        <v>Entrega de 25 expedientes en copia certificada de los procedimientos especiales sustanciados por esta junta ejecutiva regional en la unidad tecnica juridica y de lo contencioso electoral </v>
      </c>
      <c r="X231" s="7">
        <v>44531.0</v>
      </c>
      <c r="Y231" s="7">
        <v>44531.0</v>
      </c>
      <c r="Z231" s="1">
        <v>224.0</v>
      </c>
      <c r="AA231" s="1">
        <f t="shared" si="3"/>
        <v>214.995</v>
      </c>
      <c r="AB231" s="1">
        <v>0.0</v>
      </c>
      <c r="AC231" s="7">
        <f t="shared" si="2"/>
        <v>44531</v>
      </c>
      <c r="AD231" s="9" t="s">
        <v>705</v>
      </c>
      <c r="AE231" s="1">
        <v>224.0</v>
      </c>
      <c r="AF231" s="9" t="s">
        <v>105</v>
      </c>
      <c r="AG231" s="1" t="s">
        <v>106</v>
      </c>
      <c r="AH231" s="7">
        <v>44658.0</v>
      </c>
      <c r="AI231" s="7">
        <v>44658.0</v>
      </c>
      <c r="AJ231" s="1" t="s">
        <v>704</v>
      </c>
    </row>
    <row r="232" ht="15.75" customHeight="1">
      <c r="A232" s="1">
        <v>2022.0</v>
      </c>
      <c r="B232" s="7">
        <v>44562.0</v>
      </c>
      <c r="C232" s="7">
        <v>44651.0</v>
      </c>
      <c r="D232" s="1" t="s">
        <v>90</v>
      </c>
      <c r="E232" s="8" t="s">
        <v>91</v>
      </c>
      <c r="F232" s="8" t="s">
        <v>92</v>
      </c>
      <c r="G232" s="8" t="s">
        <v>92</v>
      </c>
      <c r="H232" s="8" t="s">
        <v>93</v>
      </c>
      <c r="I232" s="8" t="s">
        <v>94</v>
      </c>
      <c r="J232" s="8" t="s">
        <v>95</v>
      </c>
      <c r="K232" s="8" t="s">
        <v>96</v>
      </c>
      <c r="L232" s="1" t="s">
        <v>97</v>
      </c>
      <c r="M232" s="8" t="s">
        <v>706</v>
      </c>
      <c r="N232" s="1" t="s">
        <v>99</v>
      </c>
      <c r="O232" s="1">
        <v>0.0</v>
      </c>
      <c r="P232" s="1">
        <v>0.0</v>
      </c>
      <c r="Q232" s="1" t="s">
        <v>100</v>
      </c>
      <c r="R232" s="1" t="s">
        <v>101</v>
      </c>
      <c r="S232" s="8" t="s">
        <v>102</v>
      </c>
      <c r="T232" s="1" t="s">
        <v>100</v>
      </c>
      <c r="U232" s="1" t="s">
        <v>101</v>
      </c>
      <c r="V232" s="1" t="s">
        <v>707</v>
      </c>
      <c r="W232" s="1" t="str">
        <f t="shared" si="1"/>
        <v>Notificacion personal de auto de admision y emplazamiento a las partes para audiencia de pruebas y alegatos emitido en los procedimientos especiales sancionadores 01/2021-PES-CMS,01/2021-PES-CMVT</v>
      </c>
      <c r="X232" s="7">
        <v>44532.0</v>
      </c>
      <c r="Y232" s="7">
        <v>44532.0</v>
      </c>
      <c r="Z232" s="1">
        <v>225.0</v>
      </c>
      <c r="AA232" s="10">
        <v>348.0</v>
      </c>
      <c r="AB232" s="1">
        <v>0.0</v>
      </c>
      <c r="AC232" s="7">
        <f t="shared" si="2"/>
        <v>44532</v>
      </c>
      <c r="AD232" s="9" t="s">
        <v>708</v>
      </c>
      <c r="AE232" s="1">
        <v>225.0</v>
      </c>
      <c r="AF232" s="9" t="s">
        <v>105</v>
      </c>
      <c r="AG232" s="1" t="s">
        <v>106</v>
      </c>
      <c r="AH232" s="7">
        <v>44658.0</v>
      </c>
      <c r="AI232" s="7">
        <v>44658.0</v>
      </c>
      <c r="AJ232" s="1" t="s">
        <v>483</v>
      </c>
    </row>
    <row r="233" ht="15.75" customHeight="1">
      <c r="A233" s="1">
        <v>2022.0</v>
      </c>
      <c r="B233" s="7">
        <v>44562.0</v>
      </c>
      <c r="C233" s="7">
        <v>44651.0</v>
      </c>
      <c r="D233" s="1" t="s">
        <v>90</v>
      </c>
      <c r="E233" s="8" t="s">
        <v>112</v>
      </c>
      <c r="F233" s="8" t="s">
        <v>126</v>
      </c>
      <c r="G233" s="8" t="s">
        <v>126</v>
      </c>
      <c r="H233" s="8" t="s">
        <v>114</v>
      </c>
      <c r="I233" s="8" t="s">
        <v>129</v>
      </c>
      <c r="J233" s="8" t="s">
        <v>127</v>
      </c>
      <c r="K233" s="8" t="s">
        <v>448</v>
      </c>
      <c r="L233" s="1" t="s">
        <v>97</v>
      </c>
      <c r="M233" s="8" t="s">
        <v>706</v>
      </c>
      <c r="N233" s="1" t="s">
        <v>99</v>
      </c>
      <c r="O233" s="1">
        <v>0.0</v>
      </c>
      <c r="P233" s="1">
        <v>0.0</v>
      </c>
      <c r="Q233" s="1" t="s">
        <v>100</v>
      </c>
      <c r="R233" s="1" t="s">
        <v>101</v>
      </c>
      <c r="S233" s="8" t="s">
        <v>102</v>
      </c>
      <c r="T233" s="1" t="s">
        <v>100</v>
      </c>
      <c r="U233" s="1" t="s">
        <v>101</v>
      </c>
      <c r="V233" s="1" t="s">
        <v>707</v>
      </c>
      <c r="W233" s="1" t="str">
        <f t="shared" si="1"/>
        <v>Notificacion personal de auto de admision y emplazamiento a las partes para audiencia de pruebas y alegatos emitido en los procedimientos especiales sancionadores 01/2021-PES-CMS,01/2021-PES-CMVT</v>
      </c>
      <c r="X233" s="7">
        <v>44532.0</v>
      </c>
      <c r="Y233" s="7">
        <v>44532.0</v>
      </c>
      <c r="Z233" s="1">
        <v>226.0</v>
      </c>
      <c r="AA233" s="10">
        <v>348.0</v>
      </c>
      <c r="AB233" s="1">
        <v>0.0</v>
      </c>
      <c r="AC233" s="7">
        <f t="shared" si="2"/>
        <v>44532</v>
      </c>
      <c r="AD233" s="9" t="s">
        <v>709</v>
      </c>
      <c r="AE233" s="1">
        <v>226.0</v>
      </c>
      <c r="AF233" s="9" t="s">
        <v>105</v>
      </c>
      <c r="AG233" s="1" t="s">
        <v>106</v>
      </c>
      <c r="AH233" s="7">
        <v>44658.0</v>
      </c>
      <c r="AI233" s="7">
        <v>44658.0</v>
      </c>
      <c r="AJ233" s="1" t="s">
        <v>483</v>
      </c>
    </row>
    <row r="234" ht="15.75" customHeight="1">
      <c r="A234" s="1">
        <v>2022.0</v>
      </c>
      <c r="B234" s="7">
        <v>44562.0</v>
      </c>
      <c r="C234" s="7">
        <v>44651.0</v>
      </c>
      <c r="D234" s="1" t="s">
        <v>90</v>
      </c>
      <c r="E234" s="8" t="s">
        <v>112</v>
      </c>
      <c r="F234" s="8" t="s">
        <v>113</v>
      </c>
      <c r="G234" s="8" t="s">
        <v>113</v>
      </c>
      <c r="H234" s="8" t="s">
        <v>114</v>
      </c>
      <c r="I234" s="8" t="s">
        <v>115</v>
      </c>
      <c r="J234" s="8" t="s">
        <v>116</v>
      </c>
      <c r="K234" s="8" t="s">
        <v>117</v>
      </c>
      <c r="L234" s="1" t="s">
        <v>97</v>
      </c>
      <c r="M234" s="8" t="s">
        <v>710</v>
      </c>
      <c r="N234" s="1" t="s">
        <v>99</v>
      </c>
      <c r="O234" s="1">
        <v>0.0</v>
      </c>
      <c r="P234" s="1">
        <v>0.0</v>
      </c>
      <c r="Q234" s="1" t="s">
        <v>100</v>
      </c>
      <c r="R234" s="1" t="s">
        <v>101</v>
      </c>
      <c r="S234" s="8" t="s">
        <v>102</v>
      </c>
      <c r="T234" s="1" t="s">
        <v>100</v>
      </c>
      <c r="U234" s="1" t="s">
        <v>101</v>
      </c>
      <c r="V234" s="1" t="s">
        <v>101</v>
      </c>
      <c r="W234" s="1" t="str">
        <f t="shared" si="1"/>
        <v>Notificacion personal de auto de admision y emplazamiento a las partes para audiencia de pruebas y alegatos emitido en los procedimientos especiales sancionadores 01/2021-PES-CMVT,01/2021-PES-CMSC</v>
      </c>
      <c r="X234" s="7">
        <v>44532.0</v>
      </c>
      <c r="Y234" s="7">
        <v>44532.0</v>
      </c>
      <c r="Z234" s="1">
        <v>227.0</v>
      </c>
      <c r="AA234" s="10">
        <v>150.0</v>
      </c>
      <c r="AB234" s="1">
        <v>0.0</v>
      </c>
      <c r="AC234" s="7">
        <f t="shared" si="2"/>
        <v>44532</v>
      </c>
      <c r="AD234" s="9" t="s">
        <v>711</v>
      </c>
      <c r="AE234" s="1">
        <v>227.0</v>
      </c>
      <c r="AF234" s="9" t="s">
        <v>105</v>
      </c>
      <c r="AG234" s="1" t="s">
        <v>106</v>
      </c>
      <c r="AH234" s="7">
        <v>44658.0</v>
      </c>
      <c r="AI234" s="7">
        <v>44658.0</v>
      </c>
      <c r="AJ234" s="1" t="s">
        <v>111</v>
      </c>
    </row>
    <row r="235" ht="15.75" customHeight="1">
      <c r="A235" s="1">
        <v>2022.0</v>
      </c>
      <c r="B235" s="7">
        <v>44562.0</v>
      </c>
      <c r="C235" s="7">
        <v>44651.0</v>
      </c>
      <c r="D235" s="1" t="s">
        <v>90</v>
      </c>
      <c r="E235" s="8" t="s">
        <v>91</v>
      </c>
      <c r="F235" s="8" t="s">
        <v>92</v>
      </c>
      <c r="G235" s="8" t="s">
        <v>92</v>
      </c>
      <c r="H235" s="8" t="s">
        <v>93</v>
      </c>
      <c r="I235" s="8" t="s">
        <v>94</v>
      </c>
      <c r="J235" s="8" t="s">
        <v>95</v>
      </c>
      <c r="K235" s="8" t="s">
        <v>96</v>
      </c>
      <c r="L235" s="1" t="s">
        <v>97</v>
      </c>
      <c r="M235" s="8" t="s">
        <v>710</v>
      </c>
      <c r="N235" s="1" t="s">
        <v>99</v>
      </c>
      <c r="O235" s="1">
        <v>0.0</v>
      </c>
      <c r="P235" s="1">
        <v>0.0</v>
      </c>
      <c r="Q235" s="1" t="s">
        <v>100</v>
      </c>
      <c r="R235" s="1" t="s">
        <v>101</v>
      </c>
      <c r="S235" s="8" t="s">
        <v>102</v>
      </c>
      <c r="T235" s="1" t="s">
        <v>100</v>
      </c>
      <c r="U235" s="1" t="s">
        <v>101</v>
      </c>
      <c r="V235" s="1" t="s">
        <v>707</v>
      </c>
      <c r="W235" s="1" t="str">
        <f t="shared" si="1"/>
        <v>Notificacion personal de auto de admision y emplazamiento a las partes para audiencia de pruebas y alegatos emitido en los procedimientos especiales sancionadores 01/2021-PES-CMVT,01/2021-PES-CMSC</v>
      </c>
      <c r="X235" s="7">
        <v>44533.0</v>
      </c>
      <c r="Y235" s="7">
        <v>44533.0</v>
      </c>
      <c r="Z235" s="1">
        <v>228.0</v>
      </c>
      <c r="AA235" s="10">
        <v>348.0</v>
      </c>
      <c r="AB235" s="1">
        <v>0.0</v>
      </c>
      <c r="AC235" s="7">
        <f t="shared" si="2"/>
        <v>44533</v>
      </c>
      <c r="AD235" s="9" t="s">
        <v>712</v>
      </c>
      <c r="AE235" s="1">
        <v>228.0</v>
      </c>
      <c r="AF235" s="9" t="s">
        <v>105</v>
      </c>
      <c r="AG235" s="1" t="s">
        <v>106</v>
      </c>
      <c r="AH235" s="7">
        <v>44658.0</v>
      </c>
      <c r="AI235" s="7">
        <v>44658.0</v>
      </c>
      <c r="AJ235" s="1" t="s">
        <v>483</v>
      </c>
    </row>
    <row r="236" ht="15.75" customHeight="1">
      <c r="A236" s="1">
        <v>2022.0</v>
      </c>
      <c r="B236" s="7">
        <v>44562.0</v>
      </c>
      <c r="C236" s="7">
        <v>44651.0</v>
      </c>
      <c r="D236" s="1" t="s">
        <v>90</v>
      </c>
      <c r="E236" s="8" t="s">
        <v>112</v>
      </c>
      <c r="F236" s="8" t="s">
        <v>113</v>
      </c>
      <c r="G236" s="8" t="s">
        <v>113</v>
      </c>
      <c r="H236" s="8" t="s">
        <v>114</v>
      </c>
      <c r="I236" s="8" t="s">
        <v>115</v>
      </c>
      <c r="J236" s="8" t="s">
        <v>116</v>
      </c>
      <c r="K236" s="8" t="s">
        <v>117</v>
      </c>
      <c r="L236" s="1" t="s">
        <v>97</v>
      </c>
      <c r="M236" s="8" t="s">
        <v>710</v>
      </c>
      <c r="N236" s="1" t="s">
        <v>99</v>
      </c>
      <c r="O236" s="1">
        <v>0.0</v>
      </c>
      <c r="P236" s="1">
        <v>0.0</v>
      </c>
      <c r="Q236" s="1" t="s">
        <v>100</v>
      </c>
      <c r="R236" s="1" t="s">
        <v>101</v>
      </c>
      <c r="S236" s="8" t="s">
        <v>102</v>
      </c>
      <c r="T236" s="1" t="s">
        <v>100</v>
      </c>
      <c r="U236" s="1" t="s">
        <v>101</v>
      </c>
      <c r="V236" s="1" t="s">
        <v>101</v>
      </c>
      <c r="W236" s="1" t="str">
        <f t="shared" si="1"/>
        <v>Notificacion personal de auto de admision y emplazamiento a las partes para audiencia de pruebas y alegatos emitido en los procedimientos especiales sancionadores 01/2021-PES-CMVT,01/2021-PES-CMSC</v>
      </c>
      <c r="X236" s="7">
        <v>44533.0</v>
      </c>
      <c r="Y236" s="7">
        <v>44533.0</v>
      </c>
      <c r="Z236" s="1">
        <v>229.0</v>
      </c>
      <c r="AA236" s="10">
        <v>150.0</v>
      </c>
      <c r="AB236" s="1">
        <v>0.0</v>
      </c>
      <c r="AC236" s="7">
        <f t="shared" si="2"/>
        <v>44533</v>
      </c>
      <c r="AD236" s="9" t="s">
        <v>713</v>
      </c>
      <c r="AE236" s="1">
        <v>229.0</v>
      </c>
      <c r="AF236" s="9" t="s">
        <v>105</v>
      </c>
      <c r="AG236" s="1" t="s">
        <v>106</v>
      </c>
      <c r="AH236" s="7">
        <v>44658.0</v>
      </c>
      <c r="AI236" s="7">
        <v>44658.0</v>
      </c>
      <c r="AJ236" s="1" t="s">
        <v>111</v>
      </c>
    </row>
    <row r="237" ht="15.75" customHeight="1">
      <c r="A237" s="1">
        <v>2022.0</v>
      </c>
      <c r="B237" s="7">
        <v>44562.0</v>
      </c>
      <c r="C237" s="7">
        <v>44651.0</v>
      </c>
      <c r="D237" s="1" t="s">
        <v>90</v>
      </c>
      <c r="E237" s="8" t="s">
        <v>112</v>
      </c>
      <c r="F237" s="8" t="s">
        <v>126</v>
      </c>
      <c r="G237" s="8" t="s">
        <v>126</v>
      </c>
      <c r="H237" s="8" t="s">
        <v>416</v>
      </c>
      <c r="I237" s="8" t="s">
        <v>417</v>
      </c>
      <c r="J237" s="8" t="s">
        <v>317</v>
      </c>
      <c r="K237" s="8" t="s">
        <v>147</v>
      </c>
      <c r="L237" s="1" t="s">
        <v>97</v>
      </c>
      <c r="M237" s="8" t="s">
        <v>714</v>
      </c>
      <c r="N237" s="1" t="s">
        <v>99</v>
      </c>
      <c r="O237" s="1">
        <v>0.0</v>
      </c>
      <c r="P237" s="1">
        <v>0.0</v>
      </c>
      <c r="Q237" s="1" t="s">
        <v>100</v>
      </c>
      <c r="R237" s="1" t="s">
        <v>101</v>
      </c>
      <c r="S237" s="8" t="s">
        <v>419</v>
      </c>
      <c r="T237" s="1" t="s">
        <v>100</v>
      </c>
      <c r="U237" s="1" t="s">
        <v>101</v>
      </c>
      <c r="V237" s="1" t="s">
        <v>101</v>
      </c>
      <c r="W237" s="1" t="str">
        <f t="shared" si="1"/>
        <v>Descripcion de la tarea o funcion a realizar: Remision de procedimiento especial sancionador 01/2021-PES-CMSD al TEEG e informe circunstanciado a la comision de quejas y denuncias</v>
      </c>
      <c r="X237" s="7">
        <v>44524.0</v>
      </c>
      <c r="Y237" s="7">
        <v>44524.0</v>
      </c>
      <c r="Z237" s="1">
        <v>230.0</v>
      </c>
      <c r="AA237" s="10">
        <v>150.0</v>
      </c>
      <c r="AB237" s="1">
        <v>0.0</v>
      </c>
      <c r="AC237" s="7">
        <f t="shared" si="2"/>
        <v>44524</v>
      </c>
      <c r="AD237" s="9" t="s">
        <v>715</v>
      </c>
      <c r="AE237" s="1">
        <v>230.0</v>
      </c>
      <c r="AF237" s="9" t="s">
        <v>105</v>
      </c>
      <c r="AG237" s="1" t="s">
        <v>106</v>
      </c>
      <c r="AH237" s="7">
        <v>44658.0</v>
      </c>
      <c r="AI237" s="7">
        <v>44658.0</v>
      </c>
      <c r="AJ237" s="1" t="s">
        <v>111</v>
      </c>
    </row>
    <row r="238" ht="15.75" customHeight="1">
      <c r="A238" s="1">
        <v>2022.0</v>
      </c>
      <c r="B238" s="7">
        <v>44562.0</v>
      </c>
      <c r="C238" s="7">
        <v>44651.0</v>
      </c>
      <c r="D238" s="1" t="s">
        <v>90</v>
      </c>
      <c r="E238" s="8" t="s">
        <v>112</v>
      </c>
      <c r="F238" s="8" t="s">
        <v>126</v>
      </c>
      <c r="G238" s="8" t="s">
        <v>126</v>
      </c>
      <c r="H238" s="8" t="s">
        <v>416</v>
      </c>
      <c r="I238" s="8" t="s">
        <v>417</v>
      </c>
      <c r="J238" s="8" t="s">
        <v>317</v>
      </c>
      <c r="K238" s="8" t="s">
        <v>147</v>
      </c>
      <c r="L238" s="1" t="s">
        <v>97</v>
      </c>
      <c r="M238" s="8" t="s">
        <v>716</v>
      </c>
      <c r="N238" s="1" t="s">
        <v>99</v>
      </c>
      <c r="O238" s="1">
        <v>0.0</v>
      </c>
      <c r="P238" s="1">
        <v>0.0</v>
      </c>
      <c r="Q238" s="1" t="s">
        <v>100</v>
      </c>
      <c r="R238" s="1" t="s">
        <v>101</v>
      </c>
      <c r="S238" s="8" t="s">
        <v>419</v>
      </c>
      <c r="T238" s="1" t="s">
        <v>100</v>
      </c>
      <c r="U238" s="1" t="s">
        <v>101</v>
      </c>
      <c r="V238" s="1" t="s">
        <v>101</v>
      </c>
      <c r="W238" s="1" t="str">
        <f t="shared" si="1"/>
        <v>Tramites administrativos en edificio central y entrega de copias certificadas de PES </v>
      </c>
      <c r="X238" s="7">
        <v>44532.0</v>
      </c>
      <c r="Y238" s="7">
        <v>44532.0</v>
      </c>
      <c r="Z238" s="1">
        <v>231.0</v>
      </c>
      <c r="AA238" s="10">
        <v>150.0</v>
      </c>
      <c r="AB238" s="1">
        <v>0.0</v>
      </c>
      <c r="AC238" s="7">
        <f t="shared" si="2"/>
        <v>44532</v>
      </c>
      <c r="AD238" s="9" t="s">
        <v>717</v>
      </c>
      <c r="AE238" s="1">
        <v>231.0</v>
      </c>
      <c r="AF238" s="9" t="s">
        <v>105</v>
      </c>
      <c r="AG238" s="1" t="s">
        <v>106</v>
      </c>
      <c r="AH238" s="7">
        <v>44658.0</v>
      </c>
      <c r="AI238" s="7">
        <v>44658.0</v>
      </c>
      <c r="AJ238" s="1" t="s">
        <v>111</v>
      </c>
    </row>
    <row r="239" ht="15.75" customHeight="1">
      <c r="A239" s="1">
        <v>2022.0</v>
      </c>
      <c r="B239" s="7">
        <v>44562.0</v>
      </c>
      <c r="C239" s="7">
        <v>44651.0</v>
      </c>
      <c r="D239" s="1" t="s">
        <v>90</v>
      </c>
      <c r="E239" s="8" t="s">
        <v>112</v>
      </c>
      <c r="F239" s="8" t="s">
        <v>144</v>
      </c>
      <c r="G239" s="8" t="s">
        <v>144</v>
      </c>
      <c r="H239" s="8" t="s">
        <v>298</v>
      </c>
      <c r="I239" s="8" t="s">
        <v>299</v>
      </c>
      <c r="J239" s="8" t="s">
        <v>300</v>
      </c>
      <c r="K239" s="8" t="s">
        <v>250</v>
      </c>
      <c r="L239" s="1" t="s">
        <v>97</v>
      </c>
      <c r="M239" s="8" t="s">
        <v>718</v>
      </c>
      <c r="N239" s="1" t="s">
        <v>99</v>
      </c>
      <c r="O239" s="1">
        <v>0.0</v>
      </c>
      <c r="P239" s="1">
        <v>0.0</v>
      </c>
      <c r="Q239" s="1" t="s">
        <v>100</v>
      </c>
      <c r="R239" s="1" t="s">
        <v>101</v>
      </c>
      <c r="S239" s="8" t="s">
        <v>295</v>
      </c>
      <c r="T239" s="1" t="s">
        <v>100</v>
      </c>
      <c r="U239" s="1" t="s">
        <v>101</v>
      </c>
      <c r="V239" s="8" t="s">
        <v>295</v>
      </c>
      <c r="W239" s="1" t="str">
        <f t="shared" si="1"/>
        <v>Pago de servicio de taxi para llevar, la unidad oficial a lavado</v>
      </c>
      <c r="X239" s="7">
        <v>44524.0</v>
      </c>
      <c r="Y239" s="7">
        <v>44524.0</v>
      </c>
      <c r="Z239" s="1">
        <v>232.0</v>
      </c>
      <c r="AA239" s="10">
        <v>80.0</v>
      </c>
      <c r="AB239" s="1">
        <v>0.0</v>
      </c>
      <c r="AC239" s="7">
        <f t="shared" si="2"/>
        <v>44524</v>
      </c>
      <c r="AE239" s="1">
        <v>232.0</v>
      </c>
      <c r="AF239" s="9" t="s">
        <v>105</v>
      </c>
      <c r="AG239" s="1" t="s">
        <v>106</v>
      </c>
      <c r="AH239" s="7">
        <v>44658.0</v>
      </c>
      <c r="AI239" s="7">
        <v>44658.0</v>
      </c>
      <c r="AJ239" s="1" t="s">
        <v>107</v>
      </c>
    </row>
    <row r="240" ht="15.75" customHeight="1">
      <c r="A240" s="1">
        <v>2022.0</v>
      </c>
      <c r="B240" s="7">
        <v>44562.0</v>
      </c>
      <c r="C240" s="7">
        <v>44651.0</v>
      </c>
      <c r="D240" s="1" t="s">
        <v>90</v>
      </c>
      <c r="E240" s="8" t="s">
        <v>112</v>
      </c>
      <c r="F240" s="8" t="s">
        <v>144</v>
      </c>
      <c r="G240" s="8" t="s">
        <v>144</v>
      </c>
      <c r="H240" s="8" t="s">
        <v>298</v>
      </c>
      <c r="I240" s="8" t="s">
        <v>299</v>
      </c>
      <c r="J240" s="8" t="s">
        <v>300</v>
      </c>
      <c r="K240" s="8" t="s">
        <v>250</v>
      </c>
      <c r="L240" s="1" t="s">
        <v>97</v>
      </c>
      <c r="M240" s="8" t="s">
        <v>719</v>
      </c>
      <c r="N240" s="1" t="s">
        <v>99</v>
      </c>
      <c r="O240" s="1">
        <v>0.0</v>
      </c>
      <c r="P240" s="1">
        <v>0.0</v>
      </c>
      <c r="Q240" s="1" t="s">
        <v>100</v>
      </c>
      <c r="R240" s="1" t="s">
        <v>101</v>
      </c>
      <c r="S240" s="8" t="s">
        <v>295</v>
      </c>
      <c r="T240" s="1" t="s">
        <v>100</v>
      </c>
      <c r="U240" s="1" t="s">
        <v>101</v>
      </c>
      <c r="V240" s="8" t="s">
        <v>295</v>
      </c>
      <c r="W240" s="1" t="str">
        <f t="shared" si="1"/>
        <v>Pago por auxilio vial y taxi por quedarse varado vehiculo oficial</v>
      </c>
      <c r="X240" s="7">
        <v>44512.0</v>
      </c>
      <c r="Y240" s="7">
        <v>44512.0</v>
      </c>
      <c r="Z240" s="1">
        <v>233.0</v>
      </c>
      <c r="AA240" s="10">
        <v>400.0</v>
      </c>
      <c r="AB240" s="1">
        <v>0.0</v>
      </c>
      <c r="AC240" s="7">
        <f t="shared" si="2"/>
        <v>44512</v>
      </c>
      <c r="AE240" s="1">
        <v>233.0</v>
      </c>
      <c r="AF240" s="9" t="s">
        <v>105</v>
      </c>
      <c r="AG240" s="1" t="s">
        <v>106</v>
      </c>
      <c r="AH240" s="7">
        <v>44658.0</v>
      </c>
      <c r="AI240" s="7">
        <v>44658.0</v>
      </c>
      <c r="AJ240" s="1" t="s">
        <v>107</v>
      </c>
    </row>
    <row r="241" ht="15.75" customHeight="1">
      <c r="A241" s="1">
        <v>2022.0</v>
      </c>
      <c r="B241" s="7">
        <v>44562.0</v>
      </c>
      <c r="C241" s="7">
        <v>44651.0</v>
      </c>
      <c r="D241" s="1" t="s">
        <v>90</v>
      </c>
      <c r="E241" s="8" t="s">
        <v>112</v>
      </c>
      <c r="F241" s="8" t="s">
        <v>314</v>
      </c>
      <c r="G241" s="8" t="s">
        <v>314</v>
      </c>
      <c r="H241" s="8" t="s">
        <v>290</v>
      </c>
      <c r="I241" s="8" t="s">
        <v>315</v>
      </c>
      <c r="J241" s="8" t="s">
        <v>316</v>
      </c>
      <c r="K241" s="8" t="s">
        <v>317</v>
      </c>
      <c r="L241" s="1" t="s">
        <v>97</v>
      </c>
      <c r="M241" s="8" t="s">
        <v>720</v>
      </c>
      <c r="N241" s="1" t="s">
        <v>99</v>
      </c>
      <c r="O241" s="1">
        <v>0.0</v>
      </c>
      <c r="P241" s="1">
        <v>0.0</v>
      </c>
      <c r="Q241" s="1" t="s">
        <v>100</v>
      </c>
      <c r="R241" s="1" t="s">
        <v>101</v>
      </c>
      <c r="S241" s="8" t="s">
        <v>295</v>
      </c>
      <c r="T241" s="1" t="s">
        <v>100</v>
      </c>
      <c r="U241" s="1" t="s">
        <v>101</v>
      </c>
      <c r="V241" s="1" t="s">
        <v>101</v>
      </c>
      <c r="W241" s="1" t="str">
        <f t="shared" si="1"/>
        <v>Acudir a oficinas centrales a recoger insumos y entregar fondo revolvente</v>
      </c>
      <c r="X241" s="7">
        <v>44540.0</v>
      </c>
      <c r="Y241" s="7">
        <v>44540.0</v>
      </c>
      <c r="Z241" s="1">
        <v>234.0</v>
      </c>
      <c r="AA241" s="10">
        <v>150.0</v>
      </c>
      <c r="AB241" s="1">
        <v>0.0</v>
      </c>
      <c r="AC241" s="7">
        <f t="shared" si="2"/>
        <v>44540</v>
      </c>
      <c r="AD241" s="9" t="s">
        <v>721</v>
      </c>
      <c r="AE241" s="1">
        <v>234.0</v>
      </c>
      <c r="AF241" s="9" t="s">
        <v>105</v>
      </c>
      <c r="AG241" s="1" t="s">
        <v>106</v>
      </c>
      <c r="AH241" s="7">
        <v>44658.0</v>
      </c>
      <c r="AI241" s="7">
        <v>44658.0</v>
      </c>
      <c r="AJ241" s="1" t="s">
        <v>111</v>
      </c>
    </row>
    <row r="242" ht="15.75" customHeight="1">
      <c r="A242" s="1">
        <v>2022.0</v>
      </c>
      <c r="B242" s="7">
        <v>44562.0</v>
      </c>
      <c r="C242" s="7">
        <v>44651.0</v>
      </c>
      <c r="D242" s="1" t="s">
        <v>90</v>
      </c>
      <c r="E242" s="8" t="s">
        <v>112</v>
      </c>
      <c r="F242" s="8" t="s">
        <v>144</v>
      </c>
      <c r="G242" s="8" t="s">
        <v>144</v>
      </c>
      <c r="H242" s="8" t="s">
        <v>298</v>
      </c>
      <c r="I242" s="8" t="s">
        <v>299</v>
      </c>
      <c r="J242" s="8" t="s">
        <v>300</v>
      </c>
      <c r="K242" s="8" t="s">
        <v>250</v>
      </c>
      <c r="L242" s="1" t="s">
        <v>97</v>
      </c>
      <c r="M242" s="8" t="s">
        <v>722</v>
      </c>
      <c r="N242" s="1" t="s">
        <v>99</v>
      </c>
      <c r="O242" s="1">
        <v>0.0</v>
      </c>
      <c r="P242" s="1">
        <v>0.0</v>
      </c>
      <c r="Q242" s="1" t="s">
        <v>100</v>
      </c>
      <c r="R242" s="1" t="s">
        <v>101</v>
      </c>
      <c r="S242" s="8" t="s">
        <v>295</v>
      </c>
      <c r="T242" s="1" t="s">
        <v>100</v>
      </c>
      <c r="U242" s="1" t="s">
        <v>101</v>
      </c>
      <c r="V242" s="1" t="s">
        <v>101</v>
      </c>
      <c r="W242" s="1" t="str">
        <f t="shared" si="1"/>
        <v>Se acudio a entregar fondo revolvente y recoger insumos en edificio central del IEEG</v>
      </c>
      <c r="X242" s="7">
        <v>44540.0</v>
      </c>
      <c r="Y242" s="7">
        <v>44540.0</v>
      </c>
      <c r="Z242" s="1">
        <v>235.0</v>
      </c>
      <c r="AA242" s="10">
        <v>150.0</v>
      </c>
      <c r="AB242" s="1">
        <v>0.0</v>
      </c>
      <c r="AC242" s="7">
        <f t="shared" si="2"/>
        <v>44540</v>
      </c>
      <c r="AD242" s="9" t="s">
        <v>723</v>
      </c>
      <c r="AE242" s="1">
        <v>235.0</v>
      </c>
      <c r="AF242" s="9" t="s">
        <v>105</v>
      </c>
      <c r="AG242" s="1" t="s">
        <v>106</v>
      </c>
      <c r="AH242" s="7">
        <v>44658.0</v>
      </c>
      <c r="AI242" s="7">
        <v>44658.0</v>
      </c>
      <c r="AJ242" s="1" t="s">
        <v>111</v>
      </c>
    </row>
    <row r="243" ht="15.75" customHeight="1">
      <c r="A243" s="1">
        <v>2022.0</v>
      </c>
      <c r="B243" s="7">
        <v>44562.0</v>
      </c>
      <c r="C243" s="7">
        <v>44651.0</v>
      </c>
      <c r="D243" s="1" t="s">
        <v>90</v>
      </c>
      <c r="E243" s="8" t="s">
        <v>112</v>
      </c>
      <c r="F243" s="8" t="s">
        <v>277</v>
      </c>
      <c r="G243" s="8" t="s">
        <v>277</v>
      </c>
      <c r="H243" s="8" t="s">
        <v>290</v>
      </c>
      <c r="I243" s="8" t="s">
        <v>304</v>
      </c>
      <c r="J243" s="8" t="s">
        <v>305</v>
      </c>
      <c r="K243" s="8" t="s">
        <v>306</v>
      </c>
      <c r="L243" s="1" t="s">
        <v>97</v>
      </c>
      <c r="M243" s="8" t="s">
        <v>724</v>
      </c>
      <c r="N243" s="1" t="s">
        <v>99</v>
      </c>
      <c r="O243" s="1">
        <v>0.0</v>
      </c>
      <c r="P243" s="1">
        <v>0.0</v>
      </c>
      <c r="Q243" s="1" t="s">
        <v>100</v>
      </c>
      <c r="R243" s="1" t="s">
        <v>101</v>
      </c>
      <c r="S243" s="8" t="s">
        <v>295</v>
      </c>
      <c r="T243" s="1" t="s">
        <v>100</v>
      </c>
      <c r="U243" s="1" t="s">
        <v>101</v>
      </c>
      <c r="V243" s="1" t="s">
        <v>150</v>
      </c>
      <c r="W243" s="1" t="str">
        <f t="shared" si="1"/>
        <v>Se acudio a celaya a revision de unidad oficial y a rellenar el extintor del mismo</v>
      </c>
      <c r="X243" s="7">
        <v>44533.0</v>
      </c>
      <c r="Y243" s="7">
        <v>44533.0</v>
      </c>
      <c r="Z243" s="1">
        <v>236.0</v>
      </c>
      <c r="AA243" s="10">
        <v>150.0</v>
      </c>
      <c r="AB243" s="1">
        <v>0.0</v>
      </c>
      <c r="AC243" s="7">
        <f t="shared" si="2"/>
        <v>44533</v>
      </c>
      <c r="AD243" s="9" t="s">
        <v>725</v>
      </c>
      <c r="AE243" s="1">
        <v>236.0</v>
      </c>
      <c r="AF243" s="9" t="s">
        <v>105</v>
      </c>
      <c r="AG243" s="1" t="s">
        <v>106</v>
      </c>
      <c r="AH243" s="7">
        <v>44658.0</v>
      </c>
      <c r="AI243" s="7">
        <v>44658.0</v>
      </c>
      <c r="AJ243" s="1" t="s">
        <v>111</v>
      </c>
    </row>
    <row r="244" ht="15.75" customHeight="1">
      <c r="A244" s="1">
        <v>2022.0</v>
      </c>
      <c r="B244" s="7">
        <v>44562.0</v>
      </c>
      <c r="C244" s="7">
        <v>44651.0</v>
      </c>
      <c r="D244" s="1" t="s">
        <v>90</v>
      </c>
      <c r="E244" s="8" t="s">
        <v>112</v>
      </c>
      <c r="F244" s="8" t="s">
        <v>144</v>
      </c>
      <c r="G244" s="8" t="s">
        <v>144</v>
      </c>
      <c r="H244" s="8" t="s">
        <v>298</v>
      </c>
      <c r="I244" s="8" t="s">
        <v>299</v>
      </c>
      <c r="J244" s="8" t="s">
        <v>300</v>
      </c>
      <c r="K244" s="8" t="s">
        <v>250</v>
      </c>
      <c r="L244" s="1" t="s">
        <v>97</v>
      </c>
      <c r="M244" s="8" t="s">
        <v>724</v>
      </c>
      <c r="N244" s="1" t="s">
        <v>99</v>
      </c>
      <c r="O244" s="1">
        <v>0.0</v>
      </c>
      <c r="P244" s="1">
        <v>0.0</v>
      </c>
      <c r="Q244" s="1" t="s">
        <v>100</v>
      </c>
      <c r="R244" s="1" t="s">
        <v>101</v>
      </c>
      <c r="S244" s="8" t="s">
        <v>295</v>
      </c>
      <c r="T244" s="1" t="s">
        <v>100</v>
      </c>
      <c r="U244" s="1" t="s">
        <v>101</v>
      </c>
      <c r="V244" s="1" t="s">
        <v>150</v>
      </c>
      <c r="W244" s="1" t="str">
        <f t="shared" si="1"/>
        <v>Se acudio a celaya a revision de unidad oficial y a rellenar el extintor del mismo</v>
      </c>
      <c r="X244" s="7">
        <v>44533.0</v>
      </c>
      <c r="Y244" s="7">
        <v>44533.0</v>
      </c>
      <c r="Z244" s="1">
        <v>237.0</v>
      </c>
      <c r="AA244" s="10">
        <v>174.0</v>
      </c>
      <c r="AB244" s="1">
        <v>0.0</v>
      </c>
      <c r="AC244" s="7">
        <f t="shared" si="2"/>
        <v>44533</v>
      </c>
      <c r="AD244" s="9" t="s">
        <v>726</v>
      </c>
      <c r="AE244" s="1">
        <v>237.0</v>
      </c>
      <c r="AF244" s="9" t="s">
        <v>105</v>
      </c>
      <c r="AG244" s="1" t="s">
        <v>106</v>
      </c>
      <c r="AH244" s="7">
        <v>44658.0</v>
      </c>
      <c r="AI244" s="7">
        <v>44658.0</v>
      </c>
      <c r="AJ244" s="1" t="s">
        <v>727</v>
      </c>
    </row>
    <row r="245" ht="15.75" customHeight="1">
      <c r="A245" s="1">
        <v>2022.0</v>
      </c>
      <c r="B245" s="7">
        <v>44562.0</v>
      </c>
      <c r="C245" s="7">
        <v>44651.0</v>
      </c>
      <c r="D245" s="1" t="s">
        <v>90</v>
      </c>
      <c r="E245" s="8" t="s">
        <v>112</v>
      </c>
      <c r="F245" s="8" t="s">
        <v>144</v>
      </c>
      <c r="G245" s="8" t="s">
        <v>144</v>
      </c>
      <c r="H245" s="8" t="s">
        <v>298</v>
      </c>
      <c r="I245" s="8" t="s">
        <v>299</v>
      </c>
      <c r="J245" s="8" t="s">
        <v>300</v>
      </c>
      <c r="K245" s="8" t="s">
        <v>250</v>
      </c>
      <c r="L245" s="1" t="s">
        <v>97</v>
      </c>
      <c r="M245" s="8" t="s">
        <v>728</v>
      </c>
      <c r="N245" s="1" t="s">
        <v>99</v>
      </c>
      <c r="O245" s="1">
        <v>0.0</v>
      </c>
      <c r="P245" s="1">
        <v>0.0</v>
      </c>
      <c r="Q245" s="1" t="s">
        <v>100</v>
      </c>
      <c r="R245" s="1" t="s">
        <v>101</v>
      </c>
      <c r="S245" s="8" t="s">
        <v>295</v>
      </c>
      <c r="T245" s="1" t="s">
        <v>100</v>
      </c>
      <c r="U245" s="1" t="s">
        <v>101</v>
      </c>
      <c r="V245" s="1" t="s">
        <v>150</v>
      </c>
      <c r="W245" s="1" t="str">
        <f t="shared" si="1"/>
        <v>Se acudio a recoger el extintor de la unidad oficial</v>
      </c>
      <c r="X245" s="7">
        <v>44536.0</v>
      </c>
      <c r="Y245" s="7">
        <v>44536.0</v>
      </c>
      <c r="Z245" s="1">
        <v>238.0</v>
      </c>
      <c r="AA245" s="10">
        <v>150.0</v>
      </c>
      <c r="AB245" s="1">
        <v>0.0</v>
      </c>
      <c r="AC245" s="7">
        <f t="shared" si="2"/>
        <v>44536</v>
      </c>
      <c r="AD245" s="9" t="s">
        <v>729</v>
      </c>
      <c r="AE245" s="1">
        <v>238.0</v>
      </c>
      <c r="AF245" s="9" t="s">
        <v>105</v>
      </c>
      <c r="AG245" s="1" t="s">
        <v>106</v>
      </c>
      <c r="AH245" s="7">
        <v>44658.0</v>
      </c>
      <c r="AI245" s="7">
        <v>44658.0</v>
      </c>
      <c r="AJ245" s="1" t="s">
        <v>111</v>
      </c>
    </row>
    <row r="246" ht="15.75" customHeight="1">
      <c r="A246" s="1">
        <v>2022.0</v>
      </c>
      <c r="B246" s="7">
        <v>44562.0</v>
      </c>
      <c r="C246" s="7">
        <v>44651.0</v>
      </c>
      <c r="D246" s="1" t="s">
        <v>90</v>
      </c>
      <c r="E246" s="8" t="s">
        <v>91</v>
      </c>
      <c r="F246" s="8" t="s">
        <v>285</v>
      </c>
      <c r="G246" s="8" t="s">
        <v>285</v>
      </c>
      <c r="H246" s="8" t="s">
        <v>290</v>
      </c>
      <c r="I246" s="8" t="s">
        <v>291</v>
      </c>
      <c r="J246" s="8" t="s">
        <v>292</v>
      </c>
      <c r="K246" s="8" t="s">
        <v>293</v>
      </c>
      <c r="L246" s="1" t="s">
        <v>97</v>
      </c>
      <c r="M246" s="8" t="s">
        <v>730</v>
      </c>
      <c r="N246" s="1" t="s">
        <v>99</v>
      </c>
      <c r="O246" s="1">
        <v>0.0</v>
      </c>
      <c r="P246" s="1">
        <v>0.0</v>
      </c>
      <c r="Q246" s="1" t="s">
        <v>100</v>
      </c>
      <c r="R246" s="1" t="s">
        <v>101</v>
      </c>
      <c r="S246" s="8" t="s">
        <v>295</v>
      </c>
      <c r="T246" s="1" t="s">
        <v>100</v>
      </c>
      <c r="U246" s="1" t="s">
        <v>101</v>
      </c>
      <c r="V246" s="1" t="s">
        <v>101</v>
      </c>
      <c r="W246" s="1" t="str">
        <f t="shared" si="1"/>
        <v>Se acudio a oficinas centrales a recoger kits mundo nix y entregar fondo revolvente</v>
      </c>
      <c r="X246" s="7">
        <v>44523.0</v>
      </c>
      <c r="Y246" s="7">
        <v>44523.0</v>
      </c>
      <c r="Z246" s="1">
        <v>239.0</v>
      </c>
      <c r="AA246" s="10">
        <v>319.0</v>
      </c>
      <c r="AB246" s="1">
        <v>0.0</v>
      </c>
      <c r="AC246" s="7">
        <f t="shared" si="2"/>
        <v>44523</v>
      </c>
      <c r="AD246" s="9" t="s">
        <v>731</v>
      </c>
      <c r="AE246" s="1">
        <v>239.0</v>
      </c>
      <c r="AF246" s="9" t="s">
        <v>105</v>
      </c>
      <c r="AG246" s="1" t="s">
        <v>106</v>
      </c>
      <c r="AH246" s="7">
        <v>44658.0</v>
      </c>
      <c r="AI246" s="7">
        <v>44658.0</v>
      </c>
      <c r="AJ246" s="1" t="s">
        <v>111</v>
      </c>
    </row>
    <row r="247" ht="15.75" customHeight="1">
      <c r="A247" s="1">
        <v>2022.0</v>
      </c>
      <c r="B247" s="7">
        <v>44562.0</v>
      </c>
      <c r="C247" s="7">
        <v>44651.0</v>
      </c>
      <c r="D247" s="1" t="s">
        <v>90</v>
      </c>
      <c r="E247" s="8" t="s">
        <v>112</v>
      </c>
      <c r="F247" s="8" t="s">
        <v>144</v>
      </c>
      <c r="G247" s="8" t="s">
        <v>144</v>
      </c>
      <c r="H247" s="8" t="s">
        <v>298</v>
      </c>
      <c r="I247" s="8" t="s">
        <v>299</v>
      </c>
      <c r="J247" s="8" t="s">
        <v>300</v>
      </c>
      <c r="K247" s="8" t="s">
        <v>250</v>
      </c>
      <c r="L247" s="1" t="s">
        <v>97</v>
      </c>
      <c r="M247" s="8" t="s">
        <v>732</v>
      </c>
      <c r="N247" s="1" t="s">
        <v>99</v>
      </c>
      <c r="O247" s="1">
        <v>0.0</v>
      </c>
      <c r="P247" s="1">
        <v>0.0</v>
      </c>
      <c r="Q247" s="1" t="s">
        <v>100</v>
      </c>
      <c r="R247" s="1" t="s">
        <v>101</v>
      </c>
      <c r="S247" s="8" t="s">
        <v>295</v>
      </c>
      <c r="T247" s="1" t="s">
        <v>100</v>
      </c>
      <c r="U247" s="1" t="s">
        <v>101</v>
      </c>
      <c r="V247" s="1" t="s">
        <v>308</v>
      </c>
      <c r="W247" s="1" t="str">
        <f t="shared" si="1"/>
        <v>Se acudio a la escuela constitucion de 1917 a promover valores democraticos a alumnos de segundo año</v>
      </c>
      <c r="X247" s="7">
        <v>44530.0</v>
      </c>
      <c r="Y247" s="7">
        <v>44530.0</v>
      </c>
      <c r="Z247" s="1">
        <v>240.0</v>
      </c>
      <c r="AA247" s="10">
        <v>150.0</v>
      </c>
      <c r="AB247" s="1">
        <v>0.0</v>
      </c>
      <c r="AC247" s="7">
        <f t="shared" si="2"/>
        <v>44530</v>
      </c>
      <c r="AD247" s="9" t="s">
        <v>733</v>
      </c>
      <c r="AE247" s="1">
        <v>240.0</v>
      </c>
      <c r="AF247" s="9" t="s">
        <v>105</v>
      </c>
      <c r="AG247" s="1" t="s">
        <v>106</v>
      </c>
      <c r="AH247" s="7">
        <v>44658.0</v>
      </c>
      <c r="AI247" s="7">
        <v>44658.0</v>
      </c>
      <c r="AJ247" s="1" t="s">
        <v>111</v>
      </c>
    </row>
    <row r="248" ht="15.75" customHeight="1">
      <c r="A248" s="1">
        <v>2022.0</v>
      </c>
      <c r="B248" s="7">
        <v>44562.0</v>
      </c>
      <c r="C248" s="7">
        <v>44651.0</v>
      </c>
      <c r="D248" s="1" t="s">
        <v>90</v>
      </c>
      <c r="E248" s="8" t="s">
        <v>112</v>
      </c>
      <c r="F248" s="8" t="s">
        <v>277</v>
      </c>
      <c r="G248" s="8" t="s">
        <v>277</v>
      </c>
      <c r="H248" s="8" t="s">
        <v>290</v>
      </c>
      <c r="I248" s="8" t="s">
        <v>304</v>
      </c>
      <c r="J248" s="8" t="s">
        <v>305</v>
      </c>
      <c r="K248" s="8" t="s">
        <v>306</v>
      </c>
      <c r="L248" s="1" t="s">
        <v>97</v>
      </c>
      <c r="M248" s="8" t="s">
        <v>397</v>
      </c>
      <c r="N248" s="1" t="s">
        <v>99</v>
      </c>
      <c r="O248" s="1">
        <v>0.0</v>
      </c>
      <c r="P248" s="1">
        <v>0.0</v>
      </c>
      <c r="Q248" s="1" t="s">
        <v>100</v>
      </c>
      <c r="R248" s="1" t="s">
        <v>101</v>
      </c>
      <c r="S248" s="8" t="s">
        <v>295</v>
      </c>
      <c r="T248" s="1" t="s">
        <v>100</v>
      </c>
      <c r="U248" s="1" t="s">
        <v>101</v>
      </c>
      <c r="V248" s="1" t="s">
        <v>308</v>
      </c>
      <c r="W248" s="1" t="str">
        <f t="shared" si="1"/>
        <v>Se acudio a la escuela secundaria constitucion de 1917  a promover valores civico democraticos</v>
      </c>
      <c r="X248" s="7">
        <v>44530.0</v>
      </c>
      <c r="Y248" s="7">
        <v>44530.0</v>
      </c>
      <c r="Z248" s="1">
        <v>241.0</v>
      </c>
      <c r="AA248" s="10">
        <v>150.0</v>
      </c>
      <c r="AB248" s="1">
        <v>0.0</v>
      </c>
      <c r="AC248" s="7">
        <f t="shared" si="2"/>
        <v>44530</v>
      </c>
      <c r="AD248" s="9" t="s">
        <v>734</v>
      </c>
      <c r="AE248" s="1">
        <v>241.0</v>
      </c>
      <c r="AF248" s="9" t="s">
        <v>105</v>
      </c>
      <c r="AG248" s="1" t="s">
        <v>106</v>
      </c>
      <c r="AH248" s="7">
        <v>44658.0</v>
      </c>
      <c r="AI248" s="7">
        <v>44658.0</v>
      </c>
      <c r="AJ248" s="1" t="s">
        <v>111</v>
      </c>
    </row>
    <row r="249" ht="15.75" customHeight="1">
      <c r="A249" s="1">
        <v>2022.0</v>
      </c>
      <c r="B249" s="7">
        <v>44562.0</v>
      </c>
      <c r="C249" s="7">
        <v>44651.0</v>
      </c>
      <c r="D249" s="1" t="s">
        <v>90</v>
      </c>
      <c r="E249" s="8" t="s">
        <v>112</v>
      </c>
      <c r="F249" s="8" t="s">
        <v>188</v>
      </c>
      <c r="G249" s="8" t="s">
        <v>188</v>
      </c>
      <c r="H249" s="8" t="s">
        <v>189</v>
      </c>
      <c r="I249" s="8" t="s">
        <v>190</v>
      </c>
      <c r="J249" s="8" t="s">
        <v>191</v>
      </c>
      <c r="K249" s="8" t="s">
        <v>192</v>
      </c>
      <c r="L249" s="1" t="s">
        <v>97</v>
      </c>
      <c r="M249" s="8" t="s">
        <v>735</v>
      </c>
      <c r="N249" s="1" t="s">
        <v>99</v>
      </c>
      <c r="O249" s="1">
        <v>0.0</v>
      </c>
      <c r="P249" s="1">
        <v>0.0</v>
      </c>
      <c r="Q249" s="1" t="s">
        <v>100</v>
      </c>
      <c r="R249" s="1" t="s">
        <v>101</v>
      </c>
      <c r="S249" s="8" t="s">
        <v>194</v>
      </c>
      <c r="T249" s="1" t="s">
        <v>100</v>
      </c>
      <c r="U249" s="1" t="s">
        <v>101</v>
      </c>
      <c r="V249" s="1" t="s">
        <v>101</v>
      </c>
      <c r="W249" s="1" t="str">
        <f t="shared" si="1"/>
        <v>Acudir a oficinas centrales del ieeg a entregar documentacion y recoger insumos</v>
      </c>
      <c r="X249" s="7">
        <v>44526.0</v>
      </c>
      <c r="Y249" s="7">
        <v>44537.0</v>
      </c>
      <c r="Z249" s="1">
        <v>242.0</v>
      </c>
      <c r="AA249" s="10">
        <v>830.0</v>
      </c>
      <c r="AB249" s="1">
        <v>0.0</v>
      </c>
      <c r="AC249" s="7">
        <f t="shared" si="2"/>
        <v>44537</v>
      </c>
      <c r="AE249" s="1">
        <v>242.0</v>
      </c>
      <c r="AF249" s="9" t="s">
        <v>105</v>
      </c>
      <c r="AG249" s="1" t="s">
        <v>106</v>
      </c>
      <c r="AH249" s="7">
        <v>44658.0</v>
      </c>
      <c r="AI249" s="7">
        <v>44658.0</v>
      </c>
      <c r="AJ249" s="1" t="s">
        <v>107</v>
      </c>
    </row>
    <row r="250" ht="15.75" customHeight="1">
      <c r="A250" s="1">
        <v>2022.0</v>
      </c>
      <c r="B250" s="7">
        <v>44562.0</v>
      </c>
      <c r="C250" s="7">
        <v>44651.0</v>
      </c>
      <c r="D250" s="1" t="s">
        <v>90</v>
      </c>
      <c r="E250" s="8" t="s">
        <v>112</v>
      </c>
      <c r="F250" s="8" t="s">
        <v>188</v>
      </c>
      <c r="G250" s="8" t="s">
        <v>188</v>
      </c>
      <c r="H250" s="8" t="s">
        <v>189</v>
      </c>
      <c r="I250" s="8" t="s">
        <v>190</v>
      </c>
      <c r="J250" s="8" t="s">
        <v>191</v>
      </c>
      <c r="K250" s="8" t="s">
        <v>192</v>
      </c>
      <c r="L250" s="1" t="s">
        <v>97</v>
      </c>
      <c r="M250" s="8" t="s">
        <v>736</v>
      </c>
      <c r="N250" s="1" t="s">
        <v>99</v>
      </c>
      <c r="O250" s="1">
        <v>0.0</v>
      </c>
      <c r="P250" s="1">
        <v>0.0</v>
      </c>
      <c r="Q250" s="1" t="s">
        <v>100</v>
      </c>
      <c r="R250" s="1" t="s">
        <v>101</v>
      </c>
      <c r="S250" s="8" t="s">
        <v>194</v>
      </c>
      <c r="T250" s="1" t="s">
        <v>100</v>
      </c>
      <c r="U250" s="1" t="s">
        <v>101</v>
      </c>
      <c r="V250" s="1" t="s">
        <v>101</v>
      </c>
      <c r="W250" s="1" t="str">
        <f t="shared" si="1"/>
        <v>Entregar diversos oficios en DDISPE,comprobacion de fondo revolvente en la coordinacion administrativa y recoger requisicion de insumos en el almacen central</v>
      </c>
      <c r="X250" s="7">
        <v>44526.0</v>
      </c>
      <c r="Y250" s="7">
        <v>44526.0</v>
      </c>
      <c r="Z250" s="1">
        <v>243.0</v>
      </c>
      <c r="AA250" s="10">
        <v>150.0</v>
      </c>
      <c r="AB250" s="1">
        <v>0.0</v>
      </c>
      <c r="AC250" s="7">
        <f t="shared" si="2"/>
        <v>44526</v>
      </c>
      <c r="AD250" s="9" t="s">
        <v>737</v>
      </c>
      <c r="AE250" s="1">
        <v>243.0</v>
      </c>
      <c r="AF250" s="9" t="s">
        <v>105</v>
      </c>
      <c r="AG250" s="1" t="s">
        <v>106</v>
      </c>
      <c r="AH250" s="7">
        <v>44658.0</v>
      </c>
      <c r="AI250" s="7">
        <v>44658.0</v>
      </c>
      <c r="AJ250" s="1" t="s">
        <v>111</v>
      </c>
    </row>
    <row r="251" ht="15.75" customHeight="1">
      <c r="A251" s="1">
        <v>2022.0</v>
      </c>
      <c r="B251" s="7">
        <v>44562.0</v>
      </c>
      <c r="C251" s="7">
        <v>44651.0</v>
      </c>
      <c r="D251" s="1" t="s">
        <v>90</v>
      </c>
      <c r="E251" s="8" t="s">
        <v>112</v>
      </c>
      <c r="F251" s="8" t="s">
        <v>188</v>
      </c>
      <c r="G251" s="8" t="s">
        <v>188</v>
      </c>
      <c r="H251" s="8" t="s">
        <v>189</v>
      </c>
      <c r="I251" s="8" t="s">
        <v>190</v>
      </c>
      <c r="J251" s="8" t="s">
        <v>191</v>
      </c>
      <c r="K251" s="8" t="s">
        <v>192</v>
      </c>
      <c r="L251" s="1" t="s">
        <v>97</v>
      </c>
      <c r="M251" s="8" t="s">
        <v>738</v>
      </c>
      <c r="N251" s="1" t="s">
        <v>99</v>
      </c>
      <c r="O251" s="1">
        <v>0.0</v>
      </c>
      <c r="P251" s="1">
        <v>0.0</v>
      </c>
      <c r="Q251" s="1" t="s">
        <v>100</v>
      </c>
      <c r="R251" s="1" t="s">
        <v>101</v>
      </c>
      <c r="S251" s="8" t="s">
        <v>194</v>
      </c>
      <c r="T251" s="1" t="s">
        <v>100</v>
      </c>
      <c r="U251" s="1" t="s">
        <v>101</v>
      </c>
      <c r="V251" s="1" t="s">
        <v>101</v>
      </c>
      <c r="W251" s="1" t="str">
        <f t="shared" si="1"/>
        <v>Realizar notificacion dentro del procedimiento especial sancionador 03-2021-PES-CMPR</v>
      </c>
      <c r="X251" s="7">
        <v>44529.0</v>
      </c>
      <c r="Y251" s="7">
        <v>44529.0</v>
      </c>
      <c r="Z251" s="1">
        <v>244.0</v>
      </c>
      <c r="AA251" s="10">
        <v>150.0</v>
      </c>
      <c r="AB251" s="1">
        <v>0.0</v>
      </c>
      <c r="AC251" s="7">
        <f t="shared" si="2"/>
        <v>44529</v>
      </c>
      <c r="AD251" s="9" t="s">
        <v>739</v>
      </c>
      <c r="AE251" s="1">
        <v>244.0</v>
      </c>
      <c r="AF251" s="9" t="s">
        <v>105</v>
      </c>
      <c r="AG251" s="1" t="s">
        <v>106</v>
      </c>
      <c r="AH251" s="7">
        <v>44658.0</v>
      </c>
      <c r="AI251" s="7">
        <v>44658.0</v>
      </c>
      <c r="AJ251" s="1" t="s">
        <v>111</v>
      </c>
    </row>
    <row r="252" ht="15.75" customHeight="1">
      <c r="A252" s="1">
        <v>2022.0</v>
      </c>
      <c r="B252" s="7">
        <v>44562.0</v>
      </c>
      <c r="C252" s="7">
        <v>44651.0</v>
      </c>
      <c r="D252" s="1" t="s">
        <v>90</v>
      </c>
      <c r="E252" s="8" t="s">
        <v>112</v>
      </c>
      <c r="F252" s="8" t="s">
        <v>151</v>
      </c>
      <c r="G252" s="8" t="s">
        <v>151</v>
      </c>
      <c r="H252" s="8" t="s">
        <v>189</v>
      </c>
      <c r="I252" s="8" t="s">
        <v>365</v>
      </c>
      <c r="J252" s="8" t="s">
        <v>366</v>
      </c>
      <c r="K252" s="8" t="s">
        <v>367</v>
      </c>
      <c r="L252" s="1" t="s">
        <v>97</v>
      </c>
      <c r="M252" s="8" t="s">
        <v>738</v>
      </c>
      <c r="N252" s="1" t="s">
        <v>99</v>
      </c>
      <c r="O252" s="1">
        <v>0.0</v>
      </c>
      <c r="P252" s="1">
        <v>0.0</v>
      </c>
      <c r="Q252" s="1" t="s">
        <v>100</v>
      </c>
      <c r="R252" s="1" t="s">
        <v>101</v>
      </c>
      <c r="S252" s="8" t="s">
        <v>194</v>
      </c>
      <c r="T252" s="1" t="s">
        <v>100</v>
      </c>
      <c r="U252" s="1" t="s">
        <v>101</v>
      </c>
      <c r="V252" s="1" t="s">
        <v>740</v>
      </c>
      <c r="W252" s="1" t="str">
        <f t="shared" si="1"/>
        <v>Realizar notificacion dentro del procedimiento especial sancionador 03-2021-PES-CMPR</v>
      </c>
      <c r="X252" s="7">
        <v>44529.0</v>
      </c>
      <c r="Y252" s="7">
        <v>44529.0</v>
      </c>
      <c r="Z252" s="1">
        <v>245.0</v>
      </c>
      <c r="AA252" s="10">
        <v>150.0</v>
      </c>
      <c r="AB252" s="1">
        <v>0.0</v>
      </c>
      <c r="AC252" s="7">
        <f t="shared" si="2"/>
        <v>44529</v>
      </c>
      <c r="AD252" s="9" t="s">
        <v>741</v>
      </c>
      <c r="AE252" s="1">
        <v>245.0</v>
      </c>
      <c r="AF252" s="9" t="s">
        <v>105</v>
      </c>
      <c r="AG252" s="1" t="s">
        <v>106</v>
      </c>
      <c r="AH252" s="7">
        <v>44658.0</v>
      </c>
      <c r="AI252" s="7">
        <v>44658.0</v>
      </c>
      <c r="AJ252" s="1" t="s">
        <v>111</v>
      </c>
    </row>
    <row r="253" ht="15.75" customHeight="1">
      <c r="A253" s="1">
        <v>2022.0</v>
      </c>
      <c r="B253" s="7">
        <v>44562.0</v>
      </c>
      <c r="C253" s="7">
        <v>44651.0</v>
      </c>
      <c r="D253" s="1" t="s">
        <v>90</v>
      </c>
      <c r="E253" s="8" t="s">
        <v>112</v>
      </c>
      <c r="F253" s="8" t="s">
        <v>188</v>
      </c>
      <c r="G253" s="8" t="s">
        <v>188</v>
      </c>
      <c r="H253" s="8" t="s">
        <v>189</v>
      </c>
      <c r="I253" s="8" t="s">
        <v>190</v>
      </c>
      <c r="J253" s="8" t="s">
        <v>191</v>
      </c>
      <c r="K253" s="8" t="s">
        <v>192</v>
      </c>
      <c r="L253" s="1" t="s">
        <v>97</v>
      </c>
      <c r="M253" s="8" t="s">
        <v>742</v>
      </c>
      <c r="N253" s="1" t="s">
        <v>99</v>
      </c>
      <c r="O253" s="1">
        <v>0.0</v>
      </c>
      <c r="P253" s="1">
        <v>0.0</v>
      </c>
      <c r="Q253" s="1" t="s">
        <v>100</v>
      </c>
      <c r="R253" s="1" t="s">
        <v>101</v>
      </c>
      <c r="S253" s="8" t="s">
        <v>194</v>
      </c>
      <c r="T253" s="1" t="s">
        <v>100</v>
      </c>
      <c r="U253" s="1" t="s">
        <v>101</v>
      </c>
      <c r="V253" s="1" t="s">
        <v>740</v>
      </c>
      <c r="W253" s="1" t="str">
        <f t="shared" si="1"/>
        <v>Entrega de oficios en OC IEEG y realizar notificaciones dentro del expediente 03/2021-PES-CMPR</v>
      </c>
      <c r="X253" s="7">
        <v>44530.0</v>
      </c>
      <c r="Y253" s="7">
        <v>44530.0</v>
      </c>
      <c r="Z253" s="1">
        <v>246.0</v>
      </c>
      <c r="AA253" s="10">
        <v>150.0</v>
      </c>
      <c r="AB253" s="1">
        <v>0.0</v>
      </c>
      <c r="AC253" s="7">
        <f t="shared" si="2"/>
        <v>44530</v>
      </c>
      <c r="AD253" s="9" t="s">
        <v>743</v>
      </c>
      <c r="AE253" s="1">
        <v>246.0</v>
      </c>
      <c r="AF253" s="9" t="s">
        <v>105</v>
      </c>
      <c r="AG253" s="1" t="s">
        <v>106</v>
      </c>
      <c r="AH253" s="7">
        <v>44658.0</v>
      </c>
      <c r="AI253" s="7">
        <v>44658.0</v>
      </c>
      <c r="AJ253" s="1" t="s">
        <v>111</v>
      </c>
    </row>
    <row r="254" ht="15.75" customHeight="1">
      <c r="A254" s="1">
        <v>2022.0</v>
      </c>
      <c r="B254" s="7">
        <v>44562.0</v>
      </c>
      <c r="C254" s="7">
        <v>44651.0</v>
      </c>
      <c r="D254" s="1" t="s">
        <v>90</v>
      </c>
      <c r="E254" s="8" t="s">
        <v>112</v>
      </c>
      <c r="F254" s="8" t="s">
        <v>188</v>
      </c>
      <c r="G254" s="8" t="s">
        <v>188</v>
      </c>
      <c r="H254" s="8" t="s">
        <v>189</v>
      </c>
      <c r="I254" s="8" t="s">
        <v>190</v>
      </c>
      <c r="J254" s="8" t="s">
        <v>191</v>
      </c>
      <c r="K254" s="8" t="s">
        <v>192</v>
      </c>
      <c r="L254" s="1" t="s">
        <v>97</v>
      </c>
      <c r="M254" s="8" t="s">
        <v>744</v>
      </c>
      <c r="N254" s="1" t="s">
        <v>99</v>
      </c>
      <c r="O254" s="1">
        <v>0.0</v>
      </c>
      <c r="P254" s="1">
        <v>0.0</v>
      </c>
      <c r="Q254" s="1" t="s">
        <v>100</v>
      </c>
      <c r="R254" s="1" t="s">
        <v>101</v>
      </c>
      <c r="S254" s="8" t="s">
        <v>194</v>
      </c>
      <c r="T254" s="1" t="s">
        <v>100</v>
      </c>
      <c r="U254" s="1" t="s">
        <v>101</v>
      </c>
      <c r="V254" s="1" t="s">
        <v>101</v>
      </c>
      <c r="W254" s="1" t="str">
        <f t="shared" si="1"/>
        <v>Recoger requisiciones de insumos en almacen central y entregar copias certificadas de los procedimientos especiales sancionadores en la UTJCE</v>
      </c>
      <c r="X254" s="7">
        <v>44531.0</v>
      </c>
      <c r="Y254" s="7">
        <v>44531.0</v>
      </c>
      <c r="Z254" s="1">
        <v>247.0</v>
      </c>
      <c r="AA254" s="10">
        <v>150.0</v>
      </c>
      <c r="AB254" s="1">
        <v>0.0</v>
      </c>
      <c r="AC254" s="7">
        <f t="shared" si="2"/>
        <v>44531</v>
      </c>
      <c r="AD254" s="9" t="s">
        <v>745</v>
      </c>
      <c r="AE254" s="1">
        <v>247.0</v>
      </c>
      <c r="AF254" s="9" t="s">
        <v>105</v>
      </c>
      <c r="AG254" s="1" t="s">
        <v>106</v>
      </c>
      <c r="AH254" s="7">
        <v>44658.0</v>
      </c>
      <c r="AI254" s="7">
        <v>44658.0</v>
      </c>
      <c r="AJ254" s="1" t="s">
        <v>111</v>
      </c>
    </row>
    <row r="255" ht="15.75" customHeight="1">
      <c r="A255" s="1">
        <v>2022.0</v>
      </c>
      <c r="B255" s="7">
        <v>44562.0</v>
      </c>
      <c r="C255" s="7">
        <v>44651.0</v>
      </c>
      <c r="D255" s="1" t="s">
        <v>90</v>
      </c>
      <c r="E255" s="8" t="s">
        <v>91</v>
      </c>
      <c r="F255" s="8" t="s">
        <v>92</v>
      </c>
      <c r="G255" s="8" t="s">
        <v>92</v>
      </c>
      <c r="H255" s="8" t="s">
        <v>189</v>
      </c>
      <c r="I255" s="8" t="s">
        <v>361</v>
      </c>
      <c r="J255" s="8" t="s">
        <v>362</v>
      </c>
      <c r="K255" s="8" t="s">
        <v>363</v>
      </c>
      <c r="L255" s="1" t="s">
        <v>97</v>
      </c>
      <c r="M255" s="8" t="s">
        <v>746</v>
      </c>
      <c r="N255" s="1" t="s">
        <v>99</v>
      </c>
      <c r="O255" s="1">
        <v>0.0</v>
      </c>
      <c r="P255" s="1">
        <v>0.0</v>
      </c>
      <c r="Q255" s="1" t="s">
        <v>100</v>
      </c>
      <c r="R255" s="1" t="s">
        <v>101</v>
      </c>
      <c r="S255" s="8" t="s">
        <v>194</v>
      </c>
      <c r="T255" s="1" t="s">
        <v>100</v>
      </c>
      <c r="U255" s="1" t="s">
        <v>101</v>
      </c>
      <c r="V255" s="1" t="s">
        <v>101</v>
      </c>
      <c r="W255" s="1" t="str">
        <f t="shared" si="1"/>
        <v>Entrega de copia certificada del expediente 03/2021-PES-CMPR en la UTJCE, recibir constancias de mayoria del programa de republica escolar</v>
      </c>
      <c r="X255" s="7">
        <v>44537.0</v>
      </c>
      <c r="Y255" s="7">
        <v>44537.0</v>
      </c>
      <c r="Z255" s="1">
        <v>248.0</v>
      </c>
      <c r="AA255" s="10">
        <v>348.0</v>
      </c>
      <c r="AB255" s="1">
        <v>0.0</v>
      </c>
      <c r="AC255" s="7">
        <f t="shared" si="2"/>
        <v>44537</v>
      </c>
      <c r="AD255" s="9" t="s">
        <v>747</v>
      </c>
      <c r="AE255" s="1">
        <v>248.0</v>
      </c>
      <c r="AF255" s="9" t="s">
        <v>105</v>
      </c>
      <c r="AG255" s="1" t="s">
        <v>106</v>
      </c>
      <c r="AH255" s="7">
        <v>44658.0</v>
      </c>
      <c r="AI255" s="7">
        <v>44658.0</v>
      </c>
      <c r="AJ255" s="1" t="s">
        <v>483</v>
      </c>
    </row>
    <row r="256" ht="15.75" customHeight="1">
      <c r="A256" s="1">
        <v>2022.0</v>
      </c>
      <c r="B256" s="7">
        <v>44562.0</v>
      </c>
      <c r="C256" s="7">
        <v>44651.0</v>
      </c>
      <c r="D256" s="1" t="s">
        <v>90</v>
      </c>
      <c r="E256" s="8" t="s">
        <v>112</v>
      </c>
      <c r="F256" s="8" t="s">
        <v>151</v>
      </c>
      <c r="G256" s="8" t="s">
        <v>151</v>
      </c>
      <c r="H256" s="8" t="s">
        <v>189</v>
      </c>
      <c r="I256" s="8" t="s">
        <v>365</v>
      </c>
      <c r="J256" s="8" t="s">
        <v>366</v>
      </c>
      <c r="K256" s="8" t="s">
        <v>367</v>
      </c>
      <c r="L256" s="1" t="s">
        <v>97</v>
      </c>
      <c r="M256" s="8" t="s">
        <v>748</v>
      </c>
      <c r="N256" s="1" t="s">
        <v>99</v>
      </c>
      <c r="O256" s="1">
        <v>0.0</v>
      </c>
      <c r="P256" s="1">
        <v>0.0</v>
      </c>
      <c r="Q256" s="1" t="s">
        <v>100</v>
      </c>
      <c r="R256" s="1" t="s">
        <v>101</v>
      </c>
      <c r="S256" s="8" t="s">
        <v>194</v>
      </c>
      <c r="T256" s="1" t="s">
        <v>100</v>
      </c>
      <c r="U256" s="1" t="s">
        <v>101</v>
      </c>
      <c r="V256" s="1" t="s">
        <v>101</v>
      </c>
      <c r="W256" s="1" t="str">
        <f t="shared" si="1"/>
        <v>Entrega de permisos en la direccion de desarrollo institucional, y recibir cuadernillos del mundo de Nix, para los trabajadores en la direccion de cultura politica y electoral</v>
      </c>
      <c r="X256" s="7">
        <v>44537.0</v>
      </c>
      <c r="Y256" s="7">
        <v>44537.0</v>
      </c>
      <c r="Z256" s="1">
        <v>249.0</v>
      </c>
      <c r="AA256" s="10">
        <v>150.0</v>
      </c>
      <c r="AB256" s="1">
        <v>0.0</v>
      </c>
      <c r="AC256" s="7">
        <f t="shared" si="2"/>
        <v>44537</v>
      </c>
      <c r="AD256" s="9" t="s">
        <v>749</v>
      </c>
      <c r="AE256" s="1">
        <v>249.0</v>
      </c>
      <c r="AF256" s="9" t="s">
        <v>105</v>
      </c>
      <c r="AG256" s="1" t="s">
        <v>106</v>
      </c>
      <c r="AH256" s="7">
        <v>44658.0</v>
      </c>
      <c r="AI256" s="7">
        <v>44658.0</v>
      </c>
      <c r="AJ256" s="1" t="s">
        <v>111</v>
      </c>
    </row>
    <row r="257" ht="15.75" customHeight="1">
      <c r="A257" s="1">
        <v>2022.0</v>
      </c>
      <c r="B257" s="7">
        <v>44562.0</v>
      </c>
      <c r="C257" s="7">
        <v>44651.0</v>
      </c>
      <c r="D257" s="1" t="s">
        <v>90</v>
      </c>
      <c r="E257" s="8" t="s">
        <v>112</v>
      </c>
      <c r="F257" s="8" t="s">
        <v>151</v>
      </c>
      <c r="G257" s="8" t="s">
        <v>151</v>
      </c>
      <c r="H257" s="8" t="s">
        <v>189</v>
      </c>
      <c r="I257" s="8" t="s">
        <v>365</v>
      </c>
      <c r="J257" s="8" t="s">
        <v>366</v>
      </c>
      <c r="K257" s="8" t="s">
        <v>367</v>
      </c>
      <c r="L257" s="1" t="s">
        <v>97</v>
      </c>
      <c r="M257" s="8" t="s">
        <v>750</v>
      </c>
      <c r="N257" s="1" t="s">
        <v>99</v>
      </c>
      <c r="O257" s="1">
        <v>0.0</v>
      </c>
      <c r="P257" s="1">
        <v>0.0</v>
      </c>
      <c r="Q257" s="1" t="s">
        <v>100</v>
      </c>
      <c r="R257" s="1" t="s">
        <v>101</v>
      </c>
      <c r="S257" s="8" t="s">
        <v>194</v>
      </c>
      <c r="T257" s="1" t="s">
        <v>100</v>
      </c>
      <c r="U257" s="1" t="s">
        <v>101</v>
      </c>
      <c r="V257" s="1" t="s">
        <v>380</v>
      </c>
      <c r="W257" s="1" t="str">
        <f t="shared" si="1"/>
        <v>Entrega de constancia de participacion en el programa republica escolar </v>
      </c>
      <c r="X257" s="7">
        <v>44539.0</v>
      </c>
      <c r="Y257" s="7">
        <v>44539.0</v>
      </c>
      <c r="Z257" s="1">
        <v>250.0</v>
      </c>
      <c r="AA257" s="10">
        <v>150.0</v>
      </c>
      <c r="AB257" s="1">
        <v>0.0</v>
      </c>
      <c r="AC257" s="7">
        <f t="shared" si="2"/>
        <v>44539</v>
      </c>
      <c r="AD257" s="9" t="s">
        <v>751</v>
      </c>
      <c r="AE257" s="1">
        <v>250.0</v>
      </c>
      <c r="AF257" s="9" t="s">
        <v>105</v>
      </c>
      <c r="AG257" s="1" t="s">
        <v>106</v>
      </c>
      <c r="AH257" s="7">
        <v>44658.0</v>
      </c>
      <c r="AI257" s="7">
        <v>44658.0</v>
      </c>
      <c r="AJ257" s="1" t="s">
        <v>111</v>
      </c>
    </row>
    <row r="258" ht="15.75" customHeight="1">
      <c r="A258" s="1">
        <v>2022.0</v>
      </c>
      <c r="B258" s="7">
        <v>44562.0</v>
      </c>
      <c r="C258" s="7">
        <v>44651.0</v>
      </c>
      <c r="D258" s="1" t="s">
        <v>90</v>
      </c>
      <c r="E258" s="8" t="s">
        <v>112</v>
      </c>
      <c r="F258" s="8" t="s">
        <v>144</v>
      </c>
      <c r="G258" s="8" t="s">
        <v>144</v>
      </c>
      <c r="H258" s="8" t="s">
        <v>263</v>
      </c>
      <c r="I258" s="8" t="s">
        <v>264</v>
      </c>
      <c r="J258" s="8" t="s">
        <v>265</v>
      </c>
      <c r="K258" s="8" t="s">
        <v>266</v>
      </c>
      <c r="L258" s="1" t="s">
        <v>97</v>
      </c>
      <c r="M258" s="8" t="s">
        <v>752</v>
      </c>
      <c r="N258" s="1" t="s">
        <v>99</v>
      </c>
      <c r="O258" s="1">
        <v>0.0</v>
      </c>
      <c r="P258" s="1">
        <v>0.0</v>
      </c>
      <c r="Q258" s="1" t="s">
        <v>100</v>
      </c>
      <c r="R258" s="1" t="s">
        <v>101</v>
      </c>
      <c r="S258" s="8" t="s">
        <v>268</v>
      </c>
      <c r="T258" s="1" t="s">
        <v>100</v>
      </c>
      <c r="U258" s="1" t="s">
        <v>101</v>
      </c>
      <c r="V258" s="1" t="s">
        <v>101</v>
      </c>
      <c r="W258" s="1" t="str">
        <f t="shared" si="1"/>
        <v>Pago de peajes, con motivo de asistir a edificio central del IEEG</v>
      </c>
      <c r="X258" s="7">
        <v>44506.0</v>
      </c>
      <c r="Y258" s="7">
        <v>44531.0</v>
      </c>
      <c r="Z258" s="1">
        <v>251.0</v>
      </c>
      <c r="AA258" s="10">
        <v>400.0</v>
      </c>
      <c r="AB258" s="1">
        <v>0.0</v>
      </c>
      <c r="AC258" s="7">
        <f t="shared" si="2"/>
        <v>44531</v>
      </c>
      <c r="AE258" s="1">
        <v>251.0</v>
      </c>
      <c r="AF258" s="9" t="s">
        <v>105</v>
      </c>
      <c r="AG258" s="1" t="s">
        <v>106</v>
      </c>
      <c r="AH258" s="7">
        <v>44658.0</v>
      </c>
      <c r="AI258" s="7">
        <v>44658.0</v>
      </c>
      <c r="AJ258" s="1" t="s">
        <v>107</v>
      </c>
    </row>
    <row r="259" ht="15.75" customHeight="1">
      <c r="A259" s="1">
        <v>2022.0</v>
      </c>
      <c r="B259" s="7">
        <v>44562.0</v>
      </c>
      <c r="C259" s="7">
        <v>44651.0</v>
      </c>
      <c r="D259" s="1" t="s">
        <v>90</v>
      </c>
      <c r="E259" s="8" t="s">
        <v>112</v>
      </c>
      <c r="F259" s="8" t="s">
        <v>151</v>
      </c>
      <c r="G259" s="8" t="s">
        <v>151</v>
      </c>
      <c r="H259" s="8" t="s">
        <v>753</v>
      </c>
      <c r="I259" s="8" t="s">
        <v>754</v>
      </c>
      <c r="J259" s="8" t="s">
        <v>178</v>
      </c>
      <c r="K259" s="8" t="s">
        <v>755</v>
      </c>
      <c r="L259" s="1" t="s">
        <v>97</v>
      </c>
      <c r="M259" s="8" t="s">
        <v>756</v>
      </c>
      <c r="N259" s="1" t="s">
        <v>99</v>
      </c>
      <c r="O259" s="1">
        <v>0.0</v>
      </c>
      <c r="P259" s="1">
        <v>0.0</v>
      </c>
      <c r="Q259" s="1" t="s">
        <v>100</v>
      </c>
      <c r="R259" s="1" t="s">
        <v>101</v>
      </c>
      <c r="S259" s="8" t="s">
        <v>245</v>
      </c>
      <c r="T259" s="1" t="s">
        <v>100</v>
      </c>
      <c r="U259" s="1" t="s">
        <v>101</v>
      </c>
      <c r="V259" s="1" t="s">
        <v>101</v>
      </c>
      <c r="W259" s="1" t="str">
        <f t="shared" si="1"/>
        <v>Entrega de documentacion y recoger requisiciones en edificio central del IEEG</v>
      </c>
      <c r="X259" s="7">
        <v>44537.0</v>
      </c>
      <c r="Y259" s="7">
        <v>44537.0</v>
      </c>
      <c r="Z259" s="1">
        <v>252.0</v>
      </c>
      <c r="AA259" s="10">
        <v>182.0</v>
      </c>
      <c r="AB259" s="1">
        <v>0.0</v>
      </c>
      <c r="AC259" s="7">
        <f t="shared" si="2"/>
        <v>44537</v>
      </c>
      <c r="AE259" s="1">
        <v>252.0</v>
      </c>
      <c r="AF259" s="9" t="s">
        <v>105</v>
      </c>
      <c r="AG259" s="1" t="s">
        <v>106</v>
      </c>
      <c r="AH259" s="7">
        <v>44658.0</v>
      </c>
      <c r="AI259" s="7">
        <v>44658.0</v>
      </c>
      <c r="AJ259" s="1" t="s">
        <v>107</v>
      </c>
    </row>
    <row r="260" ht="15.75" customHeight="1">
      <c r="A260" s="1">
        <v>2022.0</v>
      </c>
      <c r="B260" s="7">
        <v>44562.0</v>
      </c>
      <c r="C260" s="7">
        <v>44651.0</v>
      </c>
      <c r="D260" s="1" t="s">
        <v>90</v>
      </c>
      <c r="E260" s="8" t="s">
        <v>112</v>
      </c>
      <c r="F260" s="8" t="s">
        <v>240</v>
      </c>
      <c r="G260" s="8" t="s">
        <v>240</v>
      </c>
      <c r="H260" s="8" t="s">
        <v>241</v>
      </c>
      <c r="I260" s="8" t="s">
        <v>129</v>
      </c>
      <c r="J260" s="8" t="s">
        <v>242</v>
      </c>
      <c r="K260" s="8" t="s">
        <v>243</v>
      </c>
      <c r="L260" s="1" t="s">
        <v>97</v>
      </c>
      <c r="M260" s="8" t="s">
        <v>757</v>
      </c>
      <c r="N260" s="1" t="s">
        <v>99</v>
      </c>
      <c r="O260" s="1">
        <v>1.0</v>
      </c>
      <c r="P260" s="1">
        <v>2504.9</v>
      </c>
      <c r="Q260" s="1" t="s">
        <v>100</v>
      </c>
      <c r="R260" s="1" t="s">
        <v>101</v>
      </c>
      <c r="S260" s="8" t="s">
        <v>101</v>
      </c>
      <c r="T260" s="1" t="s">
        <v>100</v>
      </c>
      <c r="U260" s="1" t="s">
        <v>101</v>
      </c>
      <c r="V260" s="1" t="s">
        <v>245</v>
      </c>
      <c r="W260" s="1" t="str">
        <f t="shared" si="1"/>
        <v>Acudir a efectuar la instalacion de cableado de red en nuevo domicilio de la JER Acambaro</v>
      </c>
      <c r="X260" s="7">
        <v>44543.0</v>
      </c>
      <c r="Y260" s="7">
        <v>44545.0</v>
      </c>
      <c r="Z260" s="1">
        <v>253.0</v>
      </c>
      <c r="AA260" s="10">
        <v>5009.8</v>
      </c>
      <c r="AB260" s="1">
        <v>312.87</v>
      </c>
      <c r="AC260" s="7">
        <f t="shared" si="2"/>
        <v>44545</v>
      </c>
      <c r="AD260" s="9" t="s">
        <v>758</v>
      </c>
      <c r="AE260" s="1">
        <v>253.0</v>
      </c>
      <c r="AF260" s="9" t="s">
        <v>105</v>
      </c>
      <c r="AG260" s="1" t="s">
        <v>106</v>
      </c>
      <c r="AH260" s="7">
        <v>44658.0</v>
      </c>
      <c r="AI260" s="7">
        <v>44658.0</v>
      </c>
      <c r="AJ260" s="1" t="s">
        <v>111</v>
      </c>
    </row>
    <row r="261" ht="15.75" customHeight="1">
      <c r="A261" s="1">
        <v>2022.0</v>
      </c>
      <c r="B261" s="7">
        <v>44562.0</v>
      </c>
      <c r="C261" s="7">
        <v>44651.0</v>
      </c>
      <c r="D261" s="1" t="s">
        <v>90</v>
      </c>
      <c r="E261" s="8" t="s">
        <v>112</v>
      </c>
      <c r="F261" s="8" t="s">
        <v>240</v>
      </c>
      <c r="G261" s="8" t="s">
        <v>240</v>
      </c>
      <c r="H261" s="8" t="s">
        <v>241</v>
      </c>
      <c r="I261" s="8" t="s">
        <v>129</v>
      </c>
      <c r="J261" s="8" t="s">
        <v>242</v>
      </c>
      <c r="K261" s="8" t="s">
        <v>243</v>
      </c>
      <c r="L261" s="1" t="s">
        <v>97</v>
      </c>
      <c r="M261" s="8" t="s">
        <v>757</v>
      </c>
      <c r="N261" s="1" t="s">
        <v>99</v>
      </c>
      <c r="O261" s="1">
        <v>0.0</v>
      </c>
      <c r="P261" s="1">
        <v>0.0</v>
      </c>
      <c r="Q261" s="1" t="s">
        <v>100</v>
      </c>
      <c r="R261" s="1" t="s">
        <v>101</v>
      </c>
      <c r="S261" s="8" t="s">
        <v>101</v>
      </c>
      <c r="T261" s="1" t="s">
        <v>100</v>
      </c>
      <c r="U261" s="1" t="s">
        <v>101</v>
      </c>
      <c r="V261" s="1" t="s">
        <v>245</v>
      </c>
      <c r="W261" s="1" t="str">
        <f t="shared" si="1"/>
        <v>Acudir a efectuar la instalacion de cableado de red en nuevo domicilio de la JER Acambaro</v>
      </c>
      <c r="X261" s="7">
        <v>44545.0</v>
      </c>
      <c r="Y261" s="7">
        <v>44545.0</v>
      </c>
      <c r="Z261" s="1">
        <v>254.0</v>
      </c>
      <c r="AA261" s="10">
        <f>54+127</f>
        <v>181</v>
      </c>
      <c r="AB261" s="1">
        <v>0.0</v>
      </c>
      <c r="AC261" s="7">
        <f t="shared" si="2"/>
        <v>44545</v>
      </c>
      <c r="AE261" s="1">
        <v>254.0</v>
      </c>
      <c r="AF261" s="9" t="s">
        <v>105</v>
      </c>
      <c r="AG261" s="1" t="s">
        <v>106</v>
      </c>
      <c r="AH261" s="7">
        <v>44658.0</v>
      </c>
      <c r="AI261" s="7">
        <v>44658.0</v>
      </c>
      <c r="AJ261" s="1" t="s">
        <v>107</v>
      </c>
    </row>
    <row r="262" ht="15.75" customHeight="1">
      <c r="A262" s="1">
        <v>2022.0</v>
      </c>
      <c r="B262" s="7">
        <v>44562.0</v>
      </c>
      <c r="C262" s="7">
        <v>44651.0</v>
      </c>
      <c r="D262" s="1" t="s">
        <v>90</v>
      </c>
      <c r="E262" s="8" t="s">
        <v>112</v>
      </c>
      <c r="F262" s="8" t="s">
        <v>206</v>
      </c>
      <c r="G262" s="8" t="s">
        <v>206</v>
      </c>
      <c r="H262" s="8" t="s">
        <v>106</v>
      </c>
      <c r="I262" s="8" t="s">
        <v>225</v>
      </c>
      <c r="J262" s="8" t="s">
        <v>226</v>
      </c>
      <c r="K262" s="8" t="s">
        <v>227</v>
      </c>
      <c r="L262" s="1" t="s">
        <v>97</v>
      </c>
      <c r="M262" s="8" t="s">
        <v>759</v>
      </c>
      <c r="N262" s="1" t="s">
        <v>99</v>
      </c>
      <c r="O262" s="1">
        <v>1.0</v>
      </c>
      <c r="P262" s="1">
        <v>1031.3</v>
      </c>
      <c r="Q262" s="1" t="s">
        <v>100</v>
      </c>
      <c r="R262" s="1" t="s">
        <v>101</v>
      </c>
      <c r="S262" s="8" t="s">
        <v>101</v>
      </c>
      <c r="T262" s="1" t="s">
        <v>100</v>
      </c>
      <c r="U262" s="1" t="s">
        <v>519</v>
      </c>
      <c r="V262" s="1" t="s">
        <v>520</v>
      </c>
      <c r="W262" s="1" t="str">
        <f t="shared" si="1"/>
        <v>Apoyo de traslado del consejero Luis Gabriel Mota, a la ciudad de pachuca hidalgo</v>
      </c>
      <c r="X262" s="7">
        <v>44544.0</v>
      </c>
      <c r="Y262" s="7">
        <v>44545.0</v>
      </c>
      <c r="Z262" s="1">
        <v>255.0</v>
      </c>
      <c r="AA262" s="10">
        <v>2062.6</v>
      </c>
      <c r="AB262" s="1">
        <v>1353.23</v>
      </c>
      <c r="AC262" s="7">
        <f t="shared" si="2"/>
        <v>44545</v>
      </c>
      <c r="AD262" s="9" t="s">
        <v>760</v>
      </c>
      <c r="AE262" s="1">
        <v>255.0</v>
      </c>
      <c r="AF262" s="9" t="s">
        <v>105</v>
      </c>
      <c r="AG262" s="1" t="s">
        <v>106</v>
      </c>
      <c r="AH262" s="7">
        <v>44658.0</v>
      </c>
      <c r="AI262" s="7">
        <v>44658.0</v>
      </c>
      <c r="AJ262" s="1" t="s">
        <v>761</v>
      </c>
    </row>
    <row r="263" ht="15.75" customHeight="1">
      <c r="A263" s="1">
        <v>2022.0</v>
      </c>
      <c r="B263" s="7">
        <v>44562.0</v>
      </c>
      <c r="C263" s="7">
        <v>44651.0</v>
      </c>
      <c r="D263" s="1" t="s">
        <v>90</v>
      </c>
      <c r="E263" s="8" t="s">
        <v>112</v>
      </c>
      <c r="F263" s="8" t="s">
        <v>277</v>
      </c>
      <c r="G263" s="8" t="s">
        <v>277</v>
      </c>
      <c r="H263" s="8" t="s">
        <v>114</v>
      </c>
      <c r="I263" s="8" t="s">
        <v>129</v>
      </c>
      <c r="J263" s="8" t="s">
        <v>128</v>
      </c>
      <c r="K263" s="8" t="s">
        <v>128</v>
      </c>
      <c r="L263" s="1" t="s">
        <v>97</v>
      </c>
      <c r="M263" s="8" t="s">
        <v>762</v>
      </c>
      <c r="N263" s="1" t="s">
        <v>99</v>
      </c>
      <c r="O263" s="1">
        <v>0.0</v>
      </c>
      <c r="P263" s="1">
        <v>0.0</v>
      </c>
      <c r="Q263" s="1" t="s">
        <v>100</v>
      </c>
      <c r="R263" s="1" t="s">
        <v>101</v>
      </c>
      <c r="S263" s="8" t="s">
        <v>101</v>
      </c>
      <c r="T263" s="1" t="s">
        <v>100</v>
      </c>
      <c r="U263" s="1" t="s">
        <v>101</v>
      </c>
      <c r="V263" s="1" t="s">
        <v>255</v>
      </c>
      <c r="W263" s="1" t="str">
        <f t="shared" si="1"/>
        <v>Salida para realizar el cableado de red en el nuevo domicilio de la JER Juventino Rosas</v>
      </c>
      <c r="X263" s="7">
        <v>44550.0</v>
      </c>
      <c r="Y263" s="7">
        <v>44551.0</v>
      </c>
      <c r="Z263" s="1">
        <v>256.0</v>
      </c>
      <c r="AA263" s="10">
        <v>300.0</v>
      </c>
      <c r="AB263" s="1">
        <v>0.0</v>
      </c>
      <c r="AC263" s="7">
        <f t="shared" si="2"/>
        <v>44551</v>
      </c>
      <c r="AD263" s="9" t="s">
        <v>763</v>
      </c>
      <c r="AE263" s="1">
        <v>256.0</v>
      </c>
      <c r="AF263" s="9" t="s">
        <v>105</v>
      </c>
      <c r="AG263" s="1" t="s">
        <v>106</v>
      </c>
      <c r="AH263" s="7">
        <v>44658.0</v>
      </c>
      <c r="AI263" s="7">
        <v>44658.0</v>
      </c>
      <c r="AJ263" s="1" t="s">
        <v>111</v>
      </c>
    </row>
    <row r="264" ht="15.75" customHeight="1">
      <c r="A264" s="1">
        <v>2022.0</v>
      </c>
      <c r="B264" s="7">
        <v>44562.0</v>
      </c>
      <c r="C264" s="7">
        <v>44651.0</v>
      </c>
      <c r="D264" s="1" t="s">
        <v>90</v>
      </c>
      <c r="E264" s="8" t="s">
        <v>112</v>
      </c>
      <c r="F264" s="8" t="s">
        <v>247</v>
      </c>
      <c r="G264" s="8" t="s">
        <v>247</v>
      </c>
      <c r="H264" s="8" t="s">
        <v>241</v>
      </c>
      <c r="I264" s="8" t="s">
        <v>248</v>
      </c>
      <c r="J264" s="8" t="s">
        <v>249</v>
      </c>
      <c r="K264" s="8" t="s">
        <v>250</v>
      </c>
      <c r="L264" s="1" t="s">
        <v>97</v>
      </c>
      <c r="M264" s="8" t="s">
        <v>762</v>
      </c>
      <c r="N264" s="1" t="s">
        <v>99</v>
      </c>
      <c r="O264" s="1">
        <v>0.0</v>
      </c>
      <c r="P264" s="1">
        <v>0.0</v>
      </c>
      <c r="Q264" s="1" t="s">
        <v>100</v>
      </c>
      <c r="R264" s="1" t="s">
        <v>101</v>
      </c>
      <c r="S264" s="8" t="s">
        <v>101</v>
      </c>
      <c r="T264" s="1" t="s">
        <v>100</v>
      </c>
      <c r="U264" s="1" t="s">
        <v>101</v>
      </c>
      <c r="V264" s="1" t="s">
        <v>255</v>
      </c>
      <c r="W264" s="1" t="str">
        <f t="shared" si="1"/>
        <v>Salida para realizar el cableado de red en el nuevo domicilio de la JER Juventino Rosas</v>
      </c>
      <c r="X264" s="7">
        <v>44550.0</v>
      </c>
      <c r="Y264" s="7">
        <v>44551.0</v>
      </c>
      <c r="Z264" s="1">
        <v>257.0</v>
      </c>
      <c r="AA264" s="10">
        <v>300.0</v>
      </c>
      <c r="AB264" s="1">
        <v>0.0</v>
      </c>
      <c r="AC264" s="7">
        <f t="shared" si="2"/>
        <v>44551</v>
      </c>
      <c r="AD264" s="9" t="s">
        <v>764</v>
      </c>
      <c r="AE264" s="1">
        <v>257.0</v>
      </c>
      <c r="AF264" s="9" t="s">
        <v>105</v>
      </c>
      <c r="AG264" s="1" t="s">
        <v>106</v>
      </c>
      <c r="AH264" s="7">
        <v>44658.0</v>
      </c>
      <c r="AI264" s="7">
        <v>44658.0</v>
      </c>
      <c r="AJ264" s="1" t="s">
        <v>111</v>
      </c>
    </row>
    <row r="265" ht="15.75" customHeight="1">
      <c r="A265" s="1">
        <v>2022.0</v>
      </c>
      <c r="B265" s="7">
        <v>44562.0</v>
      </c>
      <c r="C265" s="7">
        <v>44651.0</v>
      </c>
      <c r="D265" s="1" t="s">
        <v>90</v>
      </c>
      <c r="E265" s="8" t="s">
        <v>91</v>
      </c>
      <c r="F265" s="8" t="s">
        <v>765</v>
      </c>
      <c r="G265" s="8" t="s">
        <v>765</v>
      </c>
      <c r="H265" s="8" t="s">
        <v>608</v>
      </c>
      <c r="I265" s="8" t="s">
        <v>176</v>
      </c>
      <c r="J265" s="8" t="s">
        <v>288</v>
      </c>
      <c r="K265" s="8" t="s">
        <v>178</v>
      </c>
      <c r="L265" s="1" t="s">
        <v>97</v>
      </c>
      <c r="M265" s="8" t="s">
        <v>766</v>
      </c>
      <c r="N265" s="1" t="s">
        <v>99</v>
      </c>
      <c r="O265" s="1">
        <v>0.0</v>
      </c>
      <c r="P265" s="1">
        <v>0.0</v>
      </c>
      <c r="Q265" s="1" t="s">
        <v>100</v>
      </c>
      <c r="R265" s="1" t="s">
        <v>101</v>
      </c>
      <c r="S265" s="8" t="s">
        <v>330</v>
      </c>
      <c r="T265" s="1" t="s">
        <v>100</v>
      </c>
      <c r="U265" s="1" t="s">
        <v>101</v>
      </c>
      <c r="V265" s="1" t="s">
        <v>101</v>
      </c>
      <c r="W265" s="1" t="str">
        <f t="shared" si="1"/>
        <v>Traslado de material electoral de la bodega de silao a la bodega del instituto electoral del estado de guanajuato</v>
      </c>
      <c r="X265" s="7">
        <v>44543.0</v>
      </c>
      <c r="Y265" s="7">
        <v>44545.0</v>
      </c>
      <c r="Z265" s="1">
        <v>258.0</v>
      </c>
      <c r="AA265" s="10">
        <v>66.0</v>
      </c>
      <c r="AB265" s="1">
        <v>0.0</v>
      </c>
      <c r="AC265" s="7">
        <f t="shared" si="2"/>
        <v>44545</v>
      </c>
      <c r="AE265" s="1">
        <v>258.0</v>
      </c>
      <c r="AF265" s="9" t="s">
        <v>105</v>
      </c>
      <c r="AG265" s="1" t="s">
        <v>106</v>
      </c>
      <c r="AH265" s="7">
        <v>44658.0</v>
      </c>
      <c r="AI265" s="7">
        <v>44658.0</v>
      </c>
      <c r="AJ265" s="1" t="s">
        <v>107</v>
      </c>
    </row>
    <row r="266" ht="15.75" customHeight="1">
      <c r="A266" s="1">
        <v>2022.0</v>
      </c>
      <c r="B266" s="7">
        <v>44562.0</v>
      </c>
      <c r="C266" s="7">
        <v>44651.0</v>
      </c>
      <c r="D266" s="1" t="s">
        <v>90</v>
      </c>
      <c r="E266" s="8" t="s">
        <v>112</v>
      </c>
      <c r="F266" s="8" t="s">
        <v>269</v>
      </c>
      <c r="G266" s="8" t="s">
        <v>269</v>
      </c>
      <c r="H266" s="8" t="s">
        <v>340</v>
      </c>
      <c r="I266" s="8" t="s">
        <v>341</v>
      </c>
      <c r="J266" s="8" t="s">
        <v>342</v>
      </c>
      <c r="K266" s="8" t="s">
        <v>343</v>
      </c>
      <c r="L266" s="1" t="s">
        <v>97</v>
      </c>
      <c r="M266" s="8" t="s">
        <v>767</v>
      </c>
      <c r="N266" s="1" t="s">
        <v>99</v>
      </c>
      <c r="O266" s="1">
        <v>0.0</v>
      </c>
      <c r="P266" s="1">
        <v>0.0</v>
      </c>
      <c r="Q266" s="1" t="s">
        <v>100</v>
      </c>
      <c r="R266" s="1" t="s">
        <v>101</v>
      </c>
      <c r="S266" s="8" t="s">
        <v>345</v>
      </c>
      <c r="T266" s="1" t="s">
        <v>100</v>
      </c>
      <c r="U266" s="1" t="s">
        <v>101</v>
      </c>
      <c r="V266" s="1" t="s">
        <v>101</v>
      </c>
      <c r="W266" s="1" t="str">
        <f t="shared" si="1"/>
        <v>Acudir a edificio central del ieeg para entrega de equipo de reconocimiento facial, fondo revolvente, gastos a reserva de comprobar</v>
      </c>
      <c r="X266" s="7">
        <v>44537.0</v>
      </c>
      <c r="Y266" s="7">
        <v>44537.0</v>
      </c>
      <c r="Z266" s="1">
        <v>259.0</v>
      </c>
      <c r="AA266" s="10">
        <f>108+127+127</f>
        <v>362</v>
      </c>
      <c r="AB266" s="1">
        <v>0.0</v>
      </c>
      <c r="AC266" s="7">
        <f t="shared" si="2"/>
        <v>44537</v>
      </c>
      <c r="AE266" s="1">
        <v>259.0</v>
      </c>
      <c r="AF266" s="9" t="s">
        <v>105</v>
      </c>
      <c r="AG266" s="1" t="s">
        <v>106</v>
      </c>
      <c r="AH266" s="7">
        <v>44658.0</v>
      </c>
      <c r="AI266" s="7">
        <v>44658.0</v>
      </c>
      <c r="AJ266" s="1" t="s">
        <v>107</v>
      </c>
    </row>
    <row r="267" ht="15.75" customHeight="1">
      <c r="A267" s="1">
        <v>2022.0</v>
      </c>
      <c r="B267" s="7">
        <v>44562.0</v>
      </c>
      <c r="C267" s="7">
        <v>44651.0</v>
      </c>
      <c r="D267" s="1" t="s">
        <v>90</v>
      </c>
      <c r="E267" s="8" t="s">
        <v>112</v>
      </c>
      <c r="F267" s="8" t="s">
        <v>126</v>
      </c>
      <c r="G267" s="8" t="s">
        <v>126</v>
      </c>
      <c r="H267" s="8" t="s">
        <v>416</v>
      </c>
      <c r="I267" s="8" t="s">
        <v>417</v>
      </c>
      <c r="J267" s="8" t="s">
        <v>317</v>
      </c>
      <c r="K267" s="8" t="s">
        <v>147</v>
      </c>
      <c r="L267" s="1" t="s">
        <v>97</v>
      </c>
      <c r="M267" s="8" t="s">
        <v>768</v>
      </c>
      <c r="N267" s="1" t="s">
        <v>99</v>
      </c>
      <c r="O267" s="1">
        <v>0.0</v>
      </c>
      <c r="P267" s="1">
        <v>0.0</v>
      </c>
      <c r="Q267" s="1" t="s">
        <v>100</v>
      </c>
      <c r="R267" s="1" t="s">
        <v>101</v>
      </c>
      <c r="S267" s="8" t="s">
        <v>419</v>
      </c>
      <c r="T267" s="1" t="s">
        <v>100</v>
      </c>
      <c r="U267" s="1" t="s">
        <v>101</v>
      </c>
      <c r="V267" s="1" t="s">
        <v>101</v>
      </c>
      <c r="W267" s="1" t="str">
        <f t="shared" si="1"/>
        <v>Tramites administrativos en edificio central y entrega de fondo revolvente asignado</v>
      </c>
      <c r="X267" s="7">
        <v>44540.0</v>
      </c>
      <c r="Y267" s="7">
        <v>44540.0</v>
      </c>
      <c r="Z267" s="1">
        <v>260.0</v>
      </c>
      <c r="AA267" s="10">
        <v>150.0</v>
      </c>
      <c r="AB267" s="1">
        <v>0.0</v>
      </c>
      <c r="AC267" s="7">
        <f t="shared" si="2"/>
        <v>44540</v>
      </c>
      <c r="AD267" s="9" t="s">
        <v>769</v>
      </c>
      <c r="AE267" s="1">
        <v>260.0</v>
      </c>
      <c r="AF267" s="9" t="s">
        <v>105</v>
      </c>
      <c r="AG267" s="1" t="s">
        <v>106</v>
      </c>
      <c r="AH267" s="7">
        <v>44658.0</v>
      </c>
      <c r="AI267" s="7">
        <v>44658.0</v>
      </c>
      <c r="AJ267" s="1" t="s">
        <v>111</v>
      </c>
    </row>
    <row r="268" ht="15.75" customHeight="1">
      <c r="A268" s="1">
        <v>2022.0</v>
      </c>
      <c r="B268" s="7">
        <v>44562.0</v>
      </c>
      <c r="C268" s="7">
        <v>44651.0</v>
      </c>
      <c r="D268" s="1" t="s">
        <v>90</v>
      </c>
      <c r="E268" s="8" t="s">
        <v>112</v>
      </c>
      <c r="F268" s="8" t="s">
        <v>151</v>
      </c>
      <c r="G268" s="8" t="s">
        <v>151</v>
      </c>
      <c r="H268" s="8" t="s">
        <v>753</v>
      </c>
      <c r="I268" s="8" t="s">
        <v>754</v>
      </c>
      <c r="J268" s="8" t="s">
        <v>178</v>
      </c>
      <c r="K268" s="8" t="s">
        <v>755</v>
      </c>
      <c r="L268" s="1" t="s">
        <v>97</v>
      </c>
      <c r="M268" s="8" t="s">
        <v>770</v>
      </c>
      <c r="N268" s="1" t="s">
        <v>99</v>
      </c>
      <c r="O268" s="1">
        <v>0.0</v>
      </c>
      <c r="P268" s="1">
        <v>0.0</v>
      </c>
      <c r="Q268" s="1" t="s">
        <v>100</v>
      </c>
      <c r="R268" s="1" t="s">
        <v>101</v>
      </c>
      <c r="S268" s="8" t="s">
        <v>245</v>
      </c>
      <c r="T268" s="1" t="s">
        <v>100</v>
      </c>
      <c r="U268" s="1" t="s">
        <v>101</v>
      </c>
      <c r="V268" s="1" t="s">
        <v>101</v>
      </c>
      <c r="W268" s="1" t="str">
        <f t="shared" si="1"/>
        <v>Entrega de documentacion en el edificio central del IEEG</v>
      </c>
      <c r="X268" s="7">
        <v>44540.0</v>
      </c>
      <c r="Y268" s="7">
        <v>44543.0</v>
      </c>
      <c r="Z268" s="1">
        <v>261.0</v>
      </c>
      <c r="AA268" s="10">
        <f>17+40+54+17+40+54</f>
        <v>222</v>
      </c>
      <c r="AB268" s="1">
        <v>0.0</v>
      </c>
      <c r="AC268" s="7">
        <f t="shared" si="2"/>
        <v>44543</v>
      </c>
      <c r="AE268" s="1">
        <v>261.0</v>
      </c>
      <c r="AF268" s="9" t="s">
        <v>105</v>
      </c>
      <c r="AG268" s="1" t="s">
        <v>106</v>
      </c>
      <c r="AH268" s="7">
        <v>44658.0</v>
      </c>
      <c r="AI268" s="7">
        <v>44658.0</v>
      </c>
      <c r="AJ268" s="1" t="s">
        <v>107</v>
      </c>
    </row>
    <row r="269" ht="15.75" customHeight="1">
      <c r="A269" s="1">
        <v>2022.0</v>
      </c>
      <c r="B269" s="7">
        <v>44562.0</v>
      </c>
      <c r="C269" s="7">
        <v>44651.0</v>
      </c>
      <c r="D269" s="1" t="s">
        <v>90</v>
      </c>
      <c r="E269" s="8" t="s">
        <v>91</v>
      </c>
      <c r="F269" s="8" t="s">
        <v>92</v>
      </c>
      <c r="G269" s="8" t="s">
        <v>92</v>
      </c>
      <c r="H269" s="8" t="s">
        <v>771</v>
      </c>
      <c r="I269" s="8" t="s">
        <v>772</v>
      </c>
      <c r="J269" s="8" t="s">
        <v>184</v>
      </c>
      <c r="K269" s="8" t="s">
        <v>773</v>
      </c>
      <c r="L269" s="1" t="s">
        <v>97</v>
      </c>
      <c r="M269" s="8" t="s">
        <v>774</v>
      </c>
      <c r="N269" s="1" t="s">
        <v>99</v>
      </c>
      <c r="O269" s="1">
        <v>0.0</v>
      </c>
      <c r="P269" s="1">
        <v>0.0</v>
      </c>
      <c r="Q269" s="1" t="s">
        <v>100</v>
      </c>
      <c r="R269" s="1" t="s">
        <v>101</v>
      </c>
      <c r="S269" s="8" t="s">
        <v>245</v>
      </c>
      <c r="T269" s="1" t="s">
        <v>100</v>
      </c>
      <c r="U269" s="1" t="s">
        <v>101</v>
      </c>
      <c r="V269" s="1" t="s">
        <v>245</v>
      </c>
      <c r="W269" s="1" t="str">
        <f t="shared" si="1"/>
        <v>Servicio de taxi, de la jer acambaro al nuevo inmueble que ocupara la junta</v>
      </c>
      <c r="X269" s="7">
        <v>44543.0</v>
      </c>
      <c r="Y269" s="7">
        <v>44543.0</v>
      </c>
      <c r="Z269" s="1">
        <v>262.0</v>
      </c>
      <c r="AA269" s="10">
        <v>120.0</v>
      </c>
      <c r="AB269" s="1">
        <v>0.0</v>
      </c>
      <c r="AC269" s="7">
        <f t="shared" si="2"/>
        <v>44543</v>
      </c>
      <c r="AE269" s="1">
        <v>262.0</v>
      </c>
      <c r="AF269" s="9" t="s">
        <v>105</v>
      </c>
      <c r="AG269" s="1" t="s">
        <v>106</v>
      </c>
      <c r="AH269" s="7">
        <v>44658.0</v>
      </c>
      <c r="AI269" s="7">
        <v>44658.0</v>
      </c>
      <c r="AJ269" s="1" t="s">
        <v>107</v>
      </c>
    </row>
    <row r="270" ht="15.75" customHeight="1">
      <c r="A270" s="1">
        <v>2022.0</v>
      </c>
      <c r="B270" s="7">
        <v>44562.0</v>
      </c>
      <c r="C270" s="7">
        <v>44651.0</v>
      </c>
      <c r="D270" s="1" t="s">
        <v>90</v>
      </c>
      <c r="E270" s="8" t="s">
        <v>112</v>
      </c>
      <c r="F270" s="8" t="s">
        <v>151</v>
      </c>
      <c r="G270" s="8" t="s">
        <v>151</v>
      </c>
      <c r="H270" s="8" t="s">
        <v>753</v>
      </c>
      <c r="I270" s="8" t="s">
        <v>754</v>
      </c>
      <c r="J270" s="8" t="s">
        <v>178</v>
      </c>
      <c r="K270" s="8" t="s">
        <v>755</v>
      </c>
      <c r="L270" s="1" t="s">
        <v>97</v>
      </c>
      <c r="M270" s="8" t="s">
        <v>775</v>
      </c>
      <c r="N270" s="1" t="s">
        <v>99</v>
      </c>
      <c r="O270" s="1">
        <v>0.0</v>
      </c>
      <c r="P270" s="1">
        <v>0.0</v>
      </c>
      <c r="Q270" s="1" t="s">
        <v>100</v>
      </c>
      <c r="R270" s="1" t="s">
        <v>101</v>
      </c>
      <c r="S270" s="8" t="s">
        <v>245</v>
      </c>
      <c r="T270" s="1" t="s">
        <v>100</v>
      </c>
      <c r="U270" s="1" t="s">
        <v>101</v>
      </c>
      <c r="V270" s="1" t="s">
        <v>101</v>
      </c>
      <c r="W270" s="1" t="str">
        <f t="shared" si="1"/>
        <v>Descripcion de la tarea o funcion a realizar: Acudir al edificio central para llevar a la embajhadora por la democracia radicada en el ambito territorial de la JER</v>
      </c>
      <c r="X270" s="7">
        <v>44543.0</v>
      </c>
      <c r="Y270" s="7">
        <v>44543.0</v>
      </c>
      <c r="Z270" s="1">
        <v>263.0</v>
      </c>
      <c r="AA270" s="10">
        <v>150.0</v>
      </c>
      <c r="AB270" s="1">
        <v>0.0</v>
      </c>
      <c r="AC270" s="7">
        <f t="shared" si="2"/>
        <v>44543</v>
      </c>
      <c r="AD270" s="9" t="s">
        <v>776</v>
      </c>
      <c r="AE270" s="1">
        <v>263.0</v>
      </c>
      <c r="AF270" s="9" t="s">
        <v>105</v>
      </c>
      <c r="AG270" s="1" t="s">
        <v>106</v>
      </c>
      <c r="AH270" s="7">
        <v>44658.0</v>
      </c>
      <c r="AI270" s="7">
        <v>44658.0</v>
      </c>
      <c r="AJ270" s="1" t="s">
        <v>111</v>
      </c>
    </row>
    <row r="271" ht="15.75" customHeight="1">
      <c r="A271" s="1">
        <v>2022.0</v>
      </c>
      <c r="B271" s="7">
        <v>44562.0</v>
      </c>
      <c r="C271" s="7">
        <v>44651.0</v>
      </c>
      <c r="D271" s="1" t="s">
        <v>90</v>
      </c>
      <c r="E271" s="8" t="s">
        <v>112</v>
      </c>
      <c r="F271" s="8" t="s">
        <v>277</v>
      </c>
      <c r="G271" s="8" t="s">
        <v>277</v>
      </c>
      <c r="H271" s="8" t="s">
        <v>753</v>
      </c>
      <c r="I271" s="8" t="s">
        <v>777</v>
      </c>
      <c r="J271" s="8" t="s">
        <v>778</v>
      </c>
      <c r="K271" s="8" t="s">
        <v>342</v>
      </c>
      <c r="L271" s="1" t="s">
        <v>97</v>
      </c>
      <c r="M271" s="8" t="s">
        <v>779</v>
      </c>
      <c r="N271" s="1" t="s">
        <v>99</v>
      </c>
      <c r="O271" s="1">
        <v>0.0</v>
      </c>
      <c r="P271" s="1">
        <v>0.0</v>
      </c>
      <c r="Q271" s="1" t="s">
        <v>100</v>
      </c>
      <c r="R271" s="1" t="s">
        <v>101</v>
      </c>
      <c r="S271" s="8" t="s">
        <v>245</v>
      </c>
      <c r="T271" s="1" t="s">
        <v>100</v>
      </c>
      <c r="U271" s="1" t="s">
        <v>101</v>
      </c>
      <c r="V271" s="1" t="s">
        <v>101</v>
      </c>
      <c r="W271" s="1" t="str">
        <f t="shared" si="1"/>
        <v>Traslado de Alexandra Garcia Perez, participante del programa embajadoras y embajadores por la democracia, a la primera reunion presencial en oficinas centrales</v>
      </c>
      <c r="X271" s="7">
        <v>44543.0</v>
      </c>
      <c r="Y271" s="7">
        <v>44543.0</v>
      </c>
      <c r="Z271" s="1">
        <v>264.0</v>
      </c>
      <c r="AA271" s="10">
        <v>150.0</v>
      </c>
      <c r="AB271" s="1">
        <v>0.0</v>
      </c>
      <c r="AC271" s="7">
        <f t="shared" si="2"/>
        <v>44543</v>
      </c>
      <c r="AD271" s="9" t="s">
        <v>780</v>
      </c>
      <c r="AE271" s="1">
        <v>264.0</v>
      </c>
      <c r="AF271" s="9" t="s">
        <v>105</v>
      </c>
      <c r="AG271" s="1" t="s">
        <v>106</v>
      </c>
      <c r="AH271" s="7">
        <v>44658.0</v>
      </c>
      <c r="AI271" s="7">
        <v>44658.0</v>
      </c>
      <c r="AJ271" s="1" t="s">
        <v>111</v>
      </c>
    </row>
    <row r="272" ht="15.75" customHeight="1">
      <c r="A272" s="1">
        <v>2022.0</v>
      </c>
      <c r="B272" s="7">
        <v>44562.0</v>
      </c>
      <c r="C272" s="7">
        <v>44651.0</v>
      </c>
      <c r="D272" s="1" t="s">
        <v>90</v>
      </c>
      <c r="E272" s="8" t="s">
        <v>112</v>
      </c>
      <c r="F272" s="8" t="s">
        <v>188</v>
      </c>
      <c r="G272" s="8" t="s">
        <v>188</v>
      </c>
      <c r="H272" s="8" t="s">
        <v>189</v>
      </c>
      <c r="I272" s="8" t="s">
        <v>190</v>
      </c>
      <c r="J272" s="8" t="s">
        <v>191</v>
      </c>
      <c r="K272" s="8" t="s">
        <v>192</v>
      </c>
      <c r="L272" s="1" t="s">
        <v>97</v>
      </c>
      <c r="M272" s="8" t="s">
        <v>781</v>
      </c>
      <c r="N272" s="1" t="s">
        <v>99</v>
      </c>
      <c r="O272" s="1">
        <v>0.0</v>
      </c>
      <c r="P272" s="1">
        <v>0.0</v>
      </c>
      <c r="Q272" s="1" t="s">
        <v>100</v>
      </c>
      <c r="R272" s="1" t="s">
        <v>101</v>
      </c>
      <c r="S272" s="8" t="s">
        <v>194</v>
      </c>
      <c r="T272" s="1" t="s">
        <v>100</v>
      </c>
      <c r="U272" s="1" t="s">
        <v>101</v>
      </c>
      <c r="V272" s="1" t="s">
        <v>101</v>
      </c>
      <c r="W272" s="1" t="str">
        <f t="shared" si="1"/>
        <v>Peajes para acudir a edificio central del IEEG a entrega de oficios en DISSPE, comprobacion de fondo revolvente en CA</v>
      </c>
      <c r="X272" s="7">
        <v>44539.0</v>
      </c>
      <c r="Y272" s="7">
        <v>44540.0</v>
      </c>
      <c r="Z272" s="1">
        <v>265.0</v>
      </c>
      <c r="AA272" s="10">
        <v>314.0</v>
      </c>
      <c r="AB272" s="1">
        <v>0.0</v>
      </c>
      <c r="AC272" s="7">
        <f t="shared" si="2"/>
        <v>44540</v>
      </c>
      <c r="AE272" s="1">
        <v>265.0</v>
      </c>
      <c r="AF272" s="9" t="s">
        <v>105</v>
      </c>
      <c r="AG272" s="1" t="s">
        <v>106</v>
      </c>
      <c r="AH272" s="7">
        <v>44658.0</v>
      </c>
      <c r="AI272" s="7">
        <v>44658.0</v>
      </c>
      <c r="AJ272" s="1" t="s">
        <v>107</v>
      </c>
    </row>
    <row r="273" ht="15.75" customHeight="1">
      <c r="A273" s="1">
        <v>2022.0</v>
      </c>
      <c r="B273" s="7">
        <v>44562.0</v>
      </c>
      <c r="C273" s="7">
        <v>44651.0</v>
      </c>
      <c r="D273" s="1" t="s">
        <v>90</v>
      </c>
      <c r="E273" s="8" t="s">
        <v>112</v>
      </c>
      <c r="F273" s="8" t="s">
        <v>200</v>
      </c>
      <c r="G273" s="8" t="s">
        <v>200</v>
      </c>
      <c r="H273" s="8" t="s">
        <v>189</v>
      </c>
      <c r="I273" s="8" t="s">
        <v>201</v>
      </c>
      <c r="J273" s="8" t="s">
        <v>202</v>
      </c>
      <c r="K273" s="8" t="s">
        <v>203</v>
      </c>
      <c r="L273" s="1" t="s">
        <v>97</v>
      </c>
      <c r="M273" s="8" t="s">
        <v>782</v>
      </c>
      <c r="N273" s="1" t="s">
        <v>99</v>
      </c>
      <c r="O273" s="1">
        <v>0.0</v>
      </c>
      <c r="P273" s="1">
        <v>0.0</v>
      </c>
      <c r="Q273" s="1" t="s">
        <v>100</v>
      </c>
      <c r="R273" s="1" t="s">
        <v>101</v>
      </c>
      <c r="S273" s="8" t="s">
        <v>194</v>
      </c>
      <c r="T273" s="1" t="s">
        <v>100</v>
      </c>
      <c r="U273" s="1" t="s">
        <v>101</v>
      </c>
      <c r="V273" s="1" t="s">
        <v>101</v>
      </c>
      <c r="W273" s="1" t="str">
        <f t="shared" si="1"/>
        <v>Acudir a prueba de medidas para confeccion de uniformes institucionales, al edificio central del IEEG</v>
      </c>
      <c r="X273" s="7">
        <v>44540.0</v>
      </c>
      <c r="Y273" s="7">
        <v>44540.0</v>
      </c>
      <c r="Z273" s="1">
        <v>266.0</v>
      </c>
      <c r="AA273" s="10">
        <v>150.0</v>
      </c>
      <c r="AB273" s="1">
        <v>0.0</v>
      </c>
      <c r="AC273" s="7">
        <f t="shared" si="2"/>
        <v>44540</v>
      </c>
      <c r="AD273" s="9" t="s">
        <v>783</v>
      </c>
      <c r="AE273" s="1">
        <v>266.0</v>
      </c>
      <c r="AF273" s="9" t="s">
        <v>105</v>
      </c>
      <c r="AG273" s="1" t="s">
        <v>106</v>
      </c>
      <c r="AH273" s="7">
        <v>44658.0</v>
      </c>
      <c r="AI273" s="7">
        <v>44658.0</v>
      </c>
      <c r="AJ273" s="1" t="s">
        <v>111</v>
      </c>
    </row>
    <row r="274" ht="15.75" customHeight="1">
      <c r="A274" s="1">
        <v>2022.0</v>
      </c>
      <c r="B274" s="7">
        <v>44562.0</v>
      </c>
      <c r="C274" s="7">
        <v>44651.0</v>
      </c>
      <c r="D274" s="1" t="s">
        <v>90</v>
      </c>
      <c r="E274" s="8" t="s">
        <v>112</v>
      </c>
      <c r="F274" s="8" t="s">
        <v>188</v>
      </c>
      <c r="G274" s="8" t="s">
        <v>188</v>
      </c>
      <c r="H274" s="8" t="s">
        <v>189</v>
      </c>
      <c r="I274" s="8" t="s">
        <v>190</v>
      </c>
      <c r="J274" s="8" t="s">
        <v>191</v>
      </c>
      <c r="K274" s="8" t="s">
        <v>192</v>
      </c>
      <c r="L274" s="1" t="s">
        <v>97</v>
      </c>
      <c r="M274" s="8" t="s">
        <v>736</v>
      </c>
      <c r="N274" s="1" t="s">
        <v>99</v>
      </c>
      <c r="O274" s="1">
        <v>0.0</v>
      </c>
      <c r="P274" s="1">
        <v>0.0</v>
      </c>
      <c r="Q274" s="1" t="s">
        <v>100</v>
      </c>
      <c r="R274" s="1" t="s">
        <v>101</v>
      </c>
      <c r="S274" s="8" t="s">
        <v>194</v>
      </c>
      <c r="T274" s="1" t="s">
        <v>100</v>
      </c>
      <c r="U274" s="1" t="s">
        <v>101</v>
      </c>
      <c r="V274" s="1" t="s">
        <v>101</v>
      </c>
      <c r="W274" s="1" t="str">
        <f t="shared" si="1"/>
        <v>Entregar diversos oficios en DDISPE,comprobacion de fondo revolvente en la coordinacion administrativa y recoger requisicion de insumos en el almacen central</v>
      </c>
      <c r="X274" s="7">
        <v>44540.0</v>
      </c>
      <c r="Y274" s="7">
        <v>44540.0</v>
      </c>
      <c r="Z274" s="1">
        <v>267.0</v>
      </c>
      <c r="AA274" s="10">
        <v>150.0</v>
      </c>
      <c r="AB274" s="1">
        <v>0.0</v>
      </c>
      <c r="AC274" s="7">
        <f t="shared" si="2"/>
        <v>44540</v>
      </c>
      <c r="AD274" s="9" t="s">
        <v>784</v>
      </c>
      <c r="AE274" s="1">
        <v>267.0</v>
      </c>
      <c r="AF274" s="9" t="s">
        <v>105</v>
      </c>
      <c r="AG274" s="1" t="s">
        <v>106</v>
      </c>
      <c r="AH274" s="7">
        <v>44658.0</v>
      </c>
      <c r="AI274" s="7">
        <v>44658.0</v>
      </c>
      <c r="AJ274" s="1" t="s">
        <v>111</v>
      </c>
    </row>
    <row r="275" ht="15.75" customHeight="1">
      <c r="A275" s="1">
        <v>2022.0</v>
      </c>
      <c r="B275" s="7">
        <v>44562.0</v>
      </c>
      <c r="C275" s="7">
        <v>44651.0</v>
      </c>
      <c r="D275" s="1" t="s">
        <v>90</v>
      </c>
      <c r="E275" s="8" t="s">
        <v>112</v>
      </c>
      <c r="F275" s="8" t="s">
        <v>151</v>
      </c>
      <c r="G275" s="8" t="s">
        <v>151</v>
      </c>
      <c r="H275" s="8" t="s">
        <v>152</v>
      </c>
      <c r="I275" s="8" t="s">
        <v>153</v>
      </c>
      <c r="J275" s="8" t="s">
        <v>154</v>
      </c>
      <c r="K275" s="8" t="s">
        <v>155</v>
      </c>
      <c r="L275" s="1" t="s">
        <v>97</v>
      </c>
      <c r="M275" s="8" t="s">
        <v>785</v>
      </c>
      <c r="N275" s="1" t="s">
        <v>99</v>
      </c>
      <c r="O275" s="1">
        <v>0.0</v>
      </c>
      <c r="P275" s="1">
        <v>0.0</v>
      </c>
      <c r="Q275" s="1" t="s">
        <v>100</v>
      </c>
      <c r="R275" s="1" t="s">
        <v>101</v>
      </c>
      <c r="S275" s="8" t="s">
        <v>138</v>
      </c>
      <c r="T275" s="1" t="s">
        <v>100</v>
      </c>
      <c r="U275" s="1" t="s">
        <v>101</v>
      </c>
      <c r="V275" s="1" t="s">
        <v>101</v>
      </c>
      <c r="W275" s="1" t="str">
        <f t="shared" si="1"/>
        <v>Pago de casetas para acudir a edificio central, a comprobar el fondo revolvente</v>
      </c>
      <c r="X275" s="7">
        <v>44540.0</v>
      </c>
      <c r="Y275" s="7">
        <v>44543.0</v>
      </c>
      <c r="Z275" s="1">
        <v>268.0</v>
      </c>
      <c r="AA275" s="10">
        <v>132.0</v>
      </c>
      <c r="AB275" s="1">
        <v>0.0</v>
      </c>
      <c r="AC275" s="7">
        <f t="shared" si="2"/>
        <v>44543</v>
      </c>
      <c r="AE275" s="1">
        <v>268.0</v>
      </c>
      <c r="AF275" s="9" t="s">
        <v>105</v>
      </c>
      <c r="AG275" s="1" t="s">
        <v>106</v>
      </c>
      <c r="AH275" s="7">
        <v>44658.0</v>
      </c>
      <c r="AI275" s="7">
        <v>44658.0</v>
      </c>
      <c r="AJ275" s="1" t="s">
        <v>107</v>
      </c>
    </row>
    <row r="276" ht="15.75" customHeight="1">
      <c r="A276" s="1">
        <v>2022.0</v>
      </c>
      <c r="B276" s="7">
        <v>44562.0</v>
      </c>
      <c r="C276" s="7">
        <v>44651.0</v>
      </c>
      <c r="D276" s="1" t="s">
        <v>90</v>
      </c>
      <c r="E276" s="8" t="s">
        <v>112</v>
      </c>
      <c r="F276" s="8" t="s">
        <v>144</v>
      </c>
      <c r="G276" s="8" t="s">
        <v>144</v>
      </c>
      <c r="H276" s="8" t="s">
        <v>145</v>
      </c>
      <c r="I276" s="8" t="s">
        <v>146</v>
      </c>
      <c r="J276" s="8" t="s">
        <v>147</v>
      </c>
      <c r="K276" s="8" t="s">
        <v>148</v>
      </c>
      <c r="L276" s="1" t="s">
        <v>97</v>
      </c>
      <c r="M276" s="8" t="s">
        <v>786</v>
      </c>
      <c r="N276" s="1" t="s">
        <v>99</v>
      </c>
      <c r="O276" s="1">
        <v>0.0</v>
      </c>
      <c r="P276" s="1">
        <v>0.0</v>
      </c>
      <c r="Q276" s="1" t="s">
        <v>100</v>
      </c>
      <c r="R276" s="1" t="s">
        <v>101</v>
      </c>
      <c r="S276" s="8" t="s">
        <v>150</v>
      </c>
      <c r="T276" s="1" t="s">
        <v>100</v>
      </c>
      <c r="U276" s="1" t="s">
        <v>101</v>
      </c>
      <c r="V276" s="1" t="s">
        <v>101</v>
      </c>
      <c r="W276" s="1" t="str">
        <f t="shared" si="1"/>
        <v>Pago de casetas a secretaria de la JER celaya, para acudir a guanajuato y entregar comprobantes de fondo revolvente asignado a la junta ejecutiva regional de celaya</v>
      </c>
      <c r="X276" s="7">
        <v>44539.0</v>
      </c>
      <c r="Y276" s="7">
        <v>44543.0</v>
      </c>
      <c r="Z276" s="1">
        <v>269.0</v>
      </c>
      <c r="AA276" s="10">
        <v>412.0</v>
      </c>
      <c r="AB276" s="1">
        <v>0.0</v>
      </c>
      <c r="AC276" s="7">
        <f t="shared" si="2"/>
        <v>44543</v>
      </c>
      <c r="AE276" s="1">
        <v>269.0</v>
      </c>
      <c r="AF276" s="9" t="s">
        <v>105</v>
      </c>
      <c r="AG276" s="1" t="s">
        <v>106</v>
      </c>
      <c r="AH276" s="7">
        <v>44658.0</v>
      </c>
      <c r="AI276" s="7">
        <v>44658.0</v>
      </c>
      <c r="AJ276" s="1" t="s">
        <v>107</v>
      </c>
    </row>
    <row r="277" ht="15.75" customHeight="1">
      <c r="A277" s="1">
        <v>2022.0</v>
      </c>
      <c r="B277" s="7">
        <v>44562.0</v>
      </c>
      <c r="C277" s="7">
        <v>44651.0</v>
      </c>
      <c r="D277" s="1" t="s">
        <v>90</v>
      </c>
      <c r="E277" s="8" t="s">
        <v>91</v>
      </c>
      <c r="F277" s="8" t="s">
        <v>92</v>
      </c>
      <c r="G277" s="8" t="s">
        <v>92</v>
      </c>
      <c r="H277" s="8" t="s">
        <v>145</v>
      </c>
      <c r="I277" s="8" t="s">
        <v>665</v>
      </c>
      <c r="J277" s="8" t="s">
        <v>293</v>
      </c>
      <c r="K277" s="8" t="s">
        <v>666</v>
      </c>
      <c r="L277" s="1" t="s">
        <v>97</v>
      </c>
      <c r="M277" s="8" t="s">
        <v>787</v>
      </c>
      <c r="N277" s="1" t="s">
        <v>99</v>
      </c>
      <c r="O277" s="1">
        <v>0.0</v>
      </c>
      <c r="P277" s="1">
        <v>0.0</v>
      </c>
      <c r="Q277" s="1" t="s">
        <v>100</v>
      </c>
      <c r="R277" s="1" t="s">
        <v>101</v>
      </c>
      <c r="S277" s="8" t="s">
        <v>150</v>
      </c>
      <c r="T277" s="1" t="s">
        <v>100</v>
      </c>
      <c r="U277" s="1" t="s">
        <v>101</v>
      </c>
      <c r="V277" s="1" t="s">
        <v>101</v>
      </c>
      <c r="W277" s="1" t="str">
        <f t="shared" si="1"/>
        <v>Se acudio a la ciudad de guanajuato, al evento denominado embajadoras y embajadores por la democracia y trasladar a la persona designada como embajadora juvenil</v>
      </c>
      <c r="X277" s="7">
        <v>44543.0</v>
      </c>
      <c r="Y277" s="7">
        <v>44543.0</v>
      </c>
      <c r="Z277" s="1">
        <v>270.0</v>
      </c>
      <c r="AA277" s="10">
        <v>205.32</v>
      </c>
      <c r="AB277" s="1">
        <v>0.0</v>
      </c>
      <c r="AC277" s="7">
        <f t="shared" si="2"/>
        <v>44543</v>
      </c>
      <c r="AD277" s="9" t="s">
        <v>788</v>
      </c>
      <c r="AE277" s="1">
        <v>270.0</v>
      </c>
      <c r="AF277" s="9" t="s">
        <v>105</v>
      </c>
      <c r="AG277" s="1" t="s">
        <v>106</v>
      </c>
      <c r="AH277" s="7">
        <v>44658.0</v>
      </c>
      <c r="AI277" s="7">
        <v>44658.0</v>
      </c>
      <c r="AJ277" s="1" t="s">
        <v>111</v>
      </c>
    </row>
    <row r="278" ht="15.75" customHeight="1">
      <c r="A278" s="1">
        <v>2022.0</v>
      </c>
      <c r="B278" s="7">
        <v>44562.0</v>
      </c>
      <c r="C278" s="7">
        <v>44651.0</v>
      </c>
      <c r="D278" s="1" t="s">
        <v>90</v>
      </c>
      <c r="E278" s="8" t="s">
        <v>112</v>
      </c>
      <c r="F278" s="8" t="s">
        <v>324</v>
      </c>
      <c r="G278" s="8" t="s">
        <v>324</v>
      </c>
      <c r="H278" s="8" t="s">
        <v>325</v>
      </c>
      <c r="I278" s="8" t="s">
        <v>326</v>
      </c>
      <c r="J278" s="8" t="s">
        <v>327</v>
      </c>
      <c r="K278" s="8" t="s">
        <v>328</v>
      </c>
      <c r="L278" s="1" t="s">
        <v>97</v>
      </c>
      <c r="M278" s="8" t="s">
        <v>789</v>
      </c>
      <c r="N278" s="1" t="s">
        <v>99</v>
      </c>
      <c r="O278" s="1">
        <v>0.0</v>
      </c>
      <c r="P278" s="1">
        <v>0.0</v>
      </c>
      <c r="Q278" s="1" t="s">
        <v>100</v>
      </c>
      <c r="R278" s="1" t="s">
        <v>101</v>
      </c>
      <c r="S278" s="8" t="s">
        <v>330</v>
      </c>
      <c r="T278" s="1" t="s">
        <v>100</v>
      </c>
      <c r="U278" s="1" t="s">
        <v>101</v>
      </c>
      <c r="V278" s="1" t="s">
        <v>101</v>
      </c>
      <c r="W278" s="1" t="str">
        <f t="shared" si="1"/>
        <v>Pago de casetas para traslados de personal a edificio central del IEEG para entrega de fondo revolvente, acopio de los insumos de limpieza de la JER</v>
      </c>
      <c r="X278" s="7">
        <v>44540.0</v>
      </c>
      <c r="Y278" s="7">
        <v>44545.0</v>
      </c>
      <c r="Z278" s="1">
        <v>271.0</v>
      </c>
      <c r="AA278" s="10">
        <v>132.0</v>
      </c>
      <c r="AB278" s="1">
        <v>0.0</v>
      </c>
      <c r="AC278" s="7">
        <f t="shared" si="2"/>
        <v>44545</v>
      </c>
      <c r="AE278" s="1">
        <v>271.0</v>
      </c>
      <c r="AF278" s="9" t="s">
        <v>105</v>
      </c>
      <c r="AG278" s="1" t="s">
        <v>106</v>
      </c>
      <c r="AH278" s="7">
        <v>44658.0</v>
      </c>
      <c r="AI278" s="7">
        <v>44658.0</v>
      </c>
      <c r="AJ278" s="1" t="s">
        <v>107</v>
      </c>
    </row>
    <row r="279" ht="15.75" customHeight="1">
      <c r="A279" s="1">
        <v>2022.0</v>
      </c>
      <c r="B279" s="7">
        <v>44562.0</v>
      </c>
      <c r="C279" s="7">
        <v>44651.0</v>
      </c>
      <c r="D279" s="1" t="s">
        <v>90</v>
      </c>
      <c r="E279" s="8" t="s">
        <v>112</v>
      </c>
      <c r="F279" s="8" t="s">
        <v>269</v>
      </c>
      <c r="G279" s="8" t="s">
        <v>269</v>
      </c>
      <c r="H279" s="8" t="s">
        <v>340</v>
      </c>
      <c r="I279" s="8" t="s">
        <v>341</v>
      </c>
      <c r="J279" s="8" t="s">
        <v>342</v>
      </c>
      <c r="K279" s="8" t="s">
        <v>343</v>
      </c>
      <c r="L279" s="1" t="s">
        <v>97</v>
      </c>
      <c r="M279" s="8" t="s">
        <v>790</v>
      </c>
      <c r="N279" s="1" t="s">
        <v>99</v>
      </c>
      <c r="O279" s="1">
        <v>0.0</v>
      </c>
      <c r="P279" s="1">
        <v>0.0</v>
      </c>
      <c r="Q279" s="1" t="s">
        <v>100</v>
      </c>
      <c r="R279" s="1" t="s">
        <v>101</v>
      </c>
      <c r="S279" s="8" t="s">
        <v>345</v>
      </c>
      <c r="T279" s="1" t="s">
        <v>100</v>
      </c>
      <c r="U279" s="1" t="s">
        <v>101</v>
      </c>
      <c r="V279" s="1" t="s">
        <v>101</v>
      </c>
      <c r="W279" s="1" t="str">
        <f t="shared" si="1"/>
        <v>Acudir a edificio central del IEEG para comprobacion de gastos solicitud de reembolso conciliacion bancaria </v>
      </c>
      <c r="X279" s="7">
        <v>44546.0</v>
      </c>
      <c r="Y279" s="7">
        <v>44546.0</v>
      </c>
      <c r="Z279" s="1">
        <v>272.0</v>
      </c>
      <c r="AA279" s="10">
        <v>362.0</v>
      </c>
      <c r="AB279" s="1">
        <v>0.0</v>
      </c>
      <c r="AC279" s="7">
        <f t="shared" si="2"/>
        <v>44546</v>
      </c>
      <c r="AE279" s="1">
        <v>272.0</v>
      </c>
      <c r="AF279" s="9" t="s">
        <v>105</v>
      </c>
      <c r="AG279" s="1" t="s">
        <v>106</v>
      </c>
      <c r="AH279" s="7">
        <v>44658.0</v>
      </c>
      <c r="AI279" s="7">
        <v>44658.0</v>
      </c>
      <c r="AJ279" s="1" t="s">
        <v>107</v>
      </c>
    </row>
    <row r="280" ht="15.75" customHeight="1">
      <c r="A280" s="1">
        <v>2022.0</v>
      </c>
      <c r="B280" s="7">
        <v>44562.0</v>
      </c>
      <c r="C280" s="7">
        <v>44651.0</v>
      </c>
      <c r="D280" s="1" t="s">
        <v>90</v>
      </c>
      <c r="E280" s="8" t="s">
        <v>112</v>
      </c>
      <c r="F280" s="8" t="s">
        <v>113</v>
      </c>
      <c r="G280" s="8" t="s">
        <v>113</v>
      </c>
      <c r="H280" s="8" t="s">
        <v>114</v>
      </c>
      <c r="I280" s="8" t="s">
        <v>115</v>
      </c>
      <c r="J280" s="8" t="s">
        <v>116</v>
      </c>
      <c r="K280" s="8" t="s">
        <v>117</v>
      </c>
      <c r="L280" s="1" t="s">
        <v>97</v>
      </c>
      <c r="M280" s="8" t="s">
        <v>791</v>
      </c>
      <c r="N280" s="1" t="s">
        <v>99</v>
      </c>
      <c r="O280" s="1">
        <v>0.0</v>
      </c>
      <c r="P280" s="1">
        <v>0.0</v>
      </c>
      <c r="Q280" s="1" t="s">
        <v>100</v>
      </c>
      <c r="R280" s="1" t="s">
        <v>101</v>
      </c>
      <c r="S280" s="8" t="s">
        <v>102</v>
      </c>
      <c r="T280" s="1" t="s">
        <v>100</v>
      </c>
      <c r="U280" s="1" t="s">
        <v>101</v>
      </c>
      <c r="V280" s="1" t="s">
        <v>101</v>
      </c>
      <c r="W280" s="1" t="str">
        <f t="shared" si="1"/>
        <v>Entrega de oficio JER-SLP/203/2021, asi de escritos relacionados con la renta del inmueble que ocupa la JER San luis de la paz</v>
      </c>
      <c r="X280" s="7">
        <v>44546.0</v>
      </c>
      <c r="Y280" s="7">
        <v>44546.0</v>
      </c>
      <c r="Z280" s="1">
        <v>273.0</v>
      </c>
      <c r="AA280" s="10">
        <v>174.0</v>
      </c>
      <c r="AB280" s="1">
        <v>0.0</v>
      </c>
      <c r="AC280" s="7">
        <f t="shared" si="2"/>
        <v>44546</v>
      </c>
      <c r="AD280" s="9" t="s">
        <v>792</v>
      </c>
      <c r="AE280" s="1">
        <v>273.0</v>
      </c>
      <c r="AF280" s="9" t="s">
        <v>105</v>
      </c>
      <c r="AG280" s="1" t="s">
        <v>106</v>
      </c>
      <c r="AH280" s="7">
        <v>44658.0</v>
      </c>
      <c r="AI280" s="7">
        <v>44658.0</v>
      </c>
      <c r="AJ280" s="1" t="s">
        <v>793</v>
      </c>
    </row>
    <row r="281" ht="15.75" customHeight="1">
      <c r="A281" s="1">
        <v>2022.0</v>
      </c>
      <c r="B281" s="7">
        <v>44562.0</v>
      </c>
      <c r="C281" s="7">
        <v>44651.0</v>
      </c>
      <c r="D281" s="1" t="s">
        <v>90</v>
      </c>
      <c r="E281" s="8" t="s">
        <v>112</v>
      </c>
      <c r="F281" s="8" t="s">
        <v>126</v>
      </c>
      <c r="G281" s="8" t="s">
        <v>126</v>
      </c>
      <c r="H281" s="8" t="s">
        <v>114</v>
      </c>
      <c r="I281" s="8" t="s">
        <v>129</v>
      </c>
      <c r="J281" s="8" t="s">
        <v>127</v>
      </c>
      <c r="K281" s="8" t="s">
        <v>128</v>
      </c>
      <c r="L281" s="1" t="s">
        <v>97</v>
      </c>
      <c r="M281" s="8" t="s">
        <v>791</v>
      </c>
      <c r="N281" s="1" t="s">
        <v>99</v>
      </c>
      <c r="O281" s="1">
        <v>0.0</v>
      </c>
      <c r="P281" s="1">
        <v>0.0</v>
      </c>
      <c r="Q281" s="1" t="s">
        <v>100</v>
      </c>
      <c r="R281" s="1" t="s">
        <v>101</v>
      </c>
      <c r="S281" s="8" t="s">
        <v>102</v>
      </c>
      <c r="T281" s="1" t="s">
        <v>100</v>
      </c>
      <c r="U281" s="1" t="s">
        <v>101</v>
      </c>
      <c r="V281" s="1" t="s">
        <v>101</v>
      </c>
      <c r="W281" s="1" t="str">
        <f t="shared" si="1"/>
        <v>Entrega de oficio JER-SLP/203/2021, asi de escritos relacionados con la renta del inmueble que ocupa la JER San luis de la paz</v>
      </c>
      <c r="X281" s="7">
        <v>44546.0</v>
      </c>
      <c r="Y281" s="7">
        <v>44546.0</v>
      </c>
      <c r="Z281" s="1">
        <v>274.0</v>
      </c>
      <c r="AA281" s="10">
        <v>174.0</v>
      </c>
      <c r="AB281" s="1">
        <v>0.0</v>
      </c>
      <c r="AC281" s="7">
        <f t="shared" si="2"/>
        <v>44546</v>
      </c>
      <c r="AD281" s="9" t="s">
        <v>794</v>
      </c>
      <c r="AE281" s="1">
        <v>274.0</v>
      </c>
      <c r="AF281" s="9" t="s">
        <v>105</v>
      </c>
      <c r="AG281" s="1" t="s">
        <v>106</v>
      </c>
      <c r="AH281" s="7">
        <v>44658.0</v>
      </c>
      <c r="AI281" s="7">
        <v>44658.0</v>
      </c>
      <c r="AJ281" s="1" t="s">
        <v>793</v>
      </c>
    </row>
    <row r="282" ht="15.75" customHeight="1">
      <c r="A282" s="1">
        <v>2022.0</v>
      </c>
      <c r="B282" s="7">
        <v>44562.0</v>
      </c>
      <c r="C282" s="7">
        <v>44651.0</v>
      </c>
      <c r="D282" s="1" t="s">
        <v>90</v>
      </c>
      <c r="E282" s="8" t="s">
        <v>112</v>
      </c>
      <c r="F282" s="8" t="s">
        <v>113</v>
      </c>
      <c r="G282" s="8" t="s">
        <v>113</v>
      </c>
      <c r="H282" s="8" t="s">
        <v>114</v>
      </c>
      <c r="I282" s="8" t="s">
        <v>115</v>
      </c>
      <c r="J282" s="8" t="s">
        <v>116</v>
      </c>
      <c r="K282" s="8" t="s">
        <v>117</v>
      </c>
      <c r="L282" s="1" t="s">
        <v>97</v>
      </c>
      <c r="M282" s="8" t="s">
        <v>795</v>
      </c>
      <c r="N282" s="1" t="s">
        <v>99</v>
      </c>
      <c r="O282" s="1">
        <v>0.0</v>
      </c>
      <c r="P282" s="1">
        <v>0.0</v>
      </c>
      <c r="Q282" s="1" t="s">
        <v>100</v>
      </c>
      <c r="R282" s="1" t="s">
        <v>101</v>
      </c>
      <c r="S282" s="8" t="s">
        <v>102</v>
      </c>
      <c r="T282" s="1" t="s">
        <v>100</v>
      </c>
      <c r="U282" s="1" t="s">
        <v>101</v>
      </c>
      <c r="V282" s="1" t="s">
        <v>101</v>
      </c>
      <c r="W282" s="1" t="str">
        <f t="shared" si="1"/>
        <v>Por instrucciones del titular de la JER se acudio a la segundareunion semestral de la CORDM, convocada por el maestro Luis Gabriel Mota</v>
      </c>
      <c r="X282" s="7">
        <v>44550.0</v>
      </c>
      <c r="Y282" s="7">
        <v>44550.0</v>
      </c>
      <c r="Z282" s="1">
        <v>275.0</v>
      </c>
      <c r="AA282" s="10">
        <v>150.0</v>
      </c>
      <c r="AB282" s="1">
        <v>0.0</v>
      </c>
      <c r="AC282" s="7">
        <f t="shared" si="2"/>
        <v>44550</v>
      </c>
      <c r="AD282" s="9" t="s">
        <v>796</v>
      </c>
      <c r="AE282" s="1">
        <v>275.0</v>
      </c>
      <c r="AF282" s="9" t="s">
        <v>105</v>
      </c>
      <c r="AG282" s="1" t="s">
        <v>106</v>
      </c>
      <c r="AH282" s="7">
        <v>44658.0</v>
      </c>
      <c r="AI282" s="7">
        <v>44658.0</v>
      </c>
      <c r="AJ282" s="1" t="s">
        <v>111</v>
      </c>
    </row>
    <row r="283" ht="15.75" customHeight="1">
      <c r="A283" s="1">
        <v>2022.0</v>
      </c>
      <c r="B283" s="7">
        <v>44562.0</v>
      </c>
      <c r="C283" s="7">
        <v>44651.0</v>
      </c>
      <c r="D283" s="1" t="s">
        <v>90</v>
      </c>
      <c r="E283" s="8" t="s">
        <v>112</v>
      </c>
      <c r="F283" s="8" t="s">
        <v>126</v>
      </c>
      <c r="G283" s="8" t="s">
        <v>126</v>
      </c>
      <c r="H283" s="8" t="s">
        <v>114</v>
      </c>
      <c r="I283" s="8" t="s">
        <v>129</v>
      </c>
      <c r="J283" s="8" t="s">
        <v>127</v>
      </c>
      <c r="K283" s="8" t="s">
        <v>128</v>
      </c>
      <c r="L283" s="1" t="s">
        <v>97</v>
      </c>
      <c r="M283" s="8" t="s">
        <v>797</v>
      </c>
      <c r="N283" s="1" t="s">
        <v>99</v>
      </c>
      <c r="O283" s="1">
        <v>0.0</v>
      </c>
      <c r="P283" s="1">
        <v>0.0</v>
      </c>
      <c r="Q283" s="1" t="s">
        <v>100</v>
      </c>
      <c r="R283" s="1" t="s">
        <v>101</v>
      </c>
      <c r="S283" s="8" t="s">
        <v>102</v>
      </c>
      <c r="T283" s="1" t="s">
        <v>100</v>
      </c>
      <c r="U283" s="1" t="s">
        <v>101</v>
      </c>
      <c r="V283" s="1" t="s">
        <v>798</v>
      </c>
      <c r="W283" s="1" t="str">
        <f t="shared" si="1"/>
        <v>Entrega de oficios SE/3327/2021 Y CE/010/2021 asi como siete libros publicados por el comité editorial del IEEG en la presidencia municipal de xichu guanajuato</v>
      </c>
      <c r="X283" s="7">
        <v>44551.0</v>
      </c>
      <c r="Y283" s="7">
        <v>44551.0</v>
      </c>
      <c r="Z283" s="1">
        <v>276.0</v>
      </c>
      <c r="AA283" s="10">
        <v>150.0</v>
      </c>
      <c r="AB283" s="1">
        <v>0.0</v>
      </c>
      <c r="AC283" s="7">
        <f t="shared" si="2"/>
        <v>44551</v>
      </c>
      <c r="AD283" s="9" t="s">
        <v>799</v>
      </c>
      <c r="AE283" s="1">
        <v>276.0</v>
      </c>
      <c r="AF283" s="9" t="s">
        <v>105</v>
      </c>
      <c r="AG283" s="1" t="s">
        <v>106</v>
      </c>
      <c r="AH283" s="7">
        <v>44658.0</v>
      </c>
      <c r="AI283" s="7">
        <v>44658.0</v>
      </c>
      <c r="AJ283" s="1" t="s">
        <v>111</v>
      </c>
    </row>
    <row r="284" ht="15.75" customHeight="1">
      <c r="A284" s="1">
        <v>2022.0</v>
      </c>
      <c r="B284" s="7">
        <v>44562.0</v>
      </c>
      <c r="C284" s="7">
        <v>44651.0</v>
      </c>
      <c r="D284" s="1" t="s">
        <v>90</v>
      </c>
      <c r="E284" s="8" t="s">
        <v>112</v>
      </c>
      <c r="F284" s="8" t="s">
        <v>113</v>
      </c>
      <c r="G284" s="8" t="s">
        <v>113</v>
      </c>
      <c r="H284" s="8" t="s">
        <v>114</v>
      </c>
      <c r="I284" s="8" t="s">
        <v>115</v>
      </c>
      <c r="J284" s="8" t="s">
        <v>116</v>
      </c>
      <c r="K284" s="8" t="s">
        <v>117</v>
      </c>
      <c r="L284" s="1" t="s">
        <v>97</v>
      </c>
      <c r="M284" s="8" t="s">
        <v>797</v>
      </c>
      <c r="N284" s="1" t="s">
        <v>99</v>
      </c>
      <c r="O284" s="1">
        <v>0.0</v>
      </c>
      <c r="P284" s="1">
        <v>0.0</v>
      </c>
      <c r="Q284" s="1" t="s">
        <v>100</v>
      </c>
      <c r="R284" s="1" t="s">
        <v>101</v>
      </c>
      <c r="S284" s="8" t="s">
        <v>102</v>
      </c>
      <c r="T284" s="1" t="s">
        <v>100</v>
      </c>
      <c r="U284" s="1" t="s">
        <v>101</v>
      </c>
      <c r="V284" s="1" t="s">
        <v>798</v>
      </c>
      <c r="W284" s="1" t="str">
        <f t="shared" si="1"/>
        <v>Entrega de oficios SE/3327/2021 Y CE/010/2021 asi como siete libros publicados por el comité editorial del IEEG en la presidencia municipal de xichu guanajuato</v>
      </c>
      <c r="X284" s="7">
        <v>44551.0</v>
      </c>
      <c r="Y284" s="7">
        <v>44551.0</v>
      </c>
      <c r="Z284" s="1">
        <v>277.0</v>
      </c>
      <c r="AA284" s="10">
        <v>150.0</v>
      </c>
      <c r="AB284" s="1">
        <v>0.0</v>
      </c>
      <c r="AC284" s="7">
        <f t="shared" si="2"/>
        <v>44551</v>
      </c>
      <c r="AD284" s="9" t="s">
        <v>800</v>
      </c>
      <c r="AE284" s="1">
        <v>277.0</v>
      </c>
      <c r="AF284" s="9" t="s">
        <v>105</v>
      </c>
      <c r="AG284" s="1" t="s">
        <v>106</v>
      </c>
      <c r="AH284" s="7">
        <v>44658.0</v>
      </c>
      <c r="AI284" s="7">
        <v>44658.0</v>
      </c>
      <c r="AJ284" s="1" t="s">
        <v>111</v>
      </c>
    </row>
    <row r="285" ht="15.75" customHeight="1">
      <c r="A285" s="1">
        <v>2022.0</v>
      </c>
      <c r="B285" s="7">
        <v>44562.0</v>
      </c>
      <c r="C285" s="7">
        <v>44651.0</v>
      </c>
      <c r="D285" s="1" t="s">
        <v>90</v>
      </c>
      <c r="E285" s="8" t="s">
        <v>112</v>
      </c>
      <c r="F285" s="8" t="s">
        <v>113</v>
      </c>
      <c r="G285" s="8" t="s">
        <v>113</v>
      </c>
      <c r="H285" s="8" t="s">
        <v>114</v>
      </c>
      <c r="I285" s="8" t="s">
        <v>115</v>
      </c>
      <c r="J285" s="8" t="s">
        <v>116</v>
      </c>
      <c r="K285" s="8" t="s">
        <v>117</v>
      </c>
      <c r="L285" s="1" t="s">
        <v>97</v>
      </c>
      <c r="M285" s="8" t="s">
        <v>801</v>
      </c>
      <c r="N285" s="1" t="s">
        <v>99</v>
      </c>
      <c r="O285" s="1">
        <v>0.0</v>
      </c>
      <c r="P285" s="1">
        <v>0.0</v>
      </c>
      <c r="Q285" s="1" t="s">
        <v>100</v>
      </c>
      <c r="R285" s="1" t="s">
        <v>101</v>
      </c>
      <c r="S285" s="8" t="s">
        <v>102</v>
      </c>
      <c r="T285" s="1" t="s">
        <v>100</v>
      </c>
      <c r="U285" s="1" t="s">
        <v>101</v>
      </c>
      <c r="V285" s="1" t="s">
        <v>802</v>
      </c>
      <c r="W285" s="1" t="str">
        <f t="shared" si="1"/>
        <v>Entrega de oficios SE/3287/2021 Y CE/010/2021 asi como siete libros publicados por el comité editorial del IEEG en la presidencia municipal de xichu guanajuato</v>
      </c>
      <c r="X285" s="7">
        <v>44552.0</v>
      </c>
      <c r="Y285" s="7">
        <v>44552.0</v>
      </c>
      <c r="Z285" s="1">
        <v>278.0</v>
      </c>
      <c r="AA285" s="10">
        <v>150.0</v>
      </c>
      <c r="AB285" s="1">
        <v>0.0</v>
      </c>
      <c r="AC285" s="7">
        <f t="shared" si="2"/>
        <v>44552</v>
      </c>
      <c r="AD285" s="9" t="s">
        <v>803</v>
      </c>
      <c r="AE285" s="1">
        <v>278.0</v>
      </c>
      <c r="AF285" s="9" t="s">
        <v>105</v>
      </c>
      <c r="AG285" s="1" t="s">
        <v>106</v>
      </c>
      <c r="AH285" s="7">
        <v>44658.0</v>
      </c>
      <c r="AI285" s="7">
        <v>44658.0</v>
      </c>
      <c r="AJ285" s="1" t="s">
        <v>111</v>
      </c>
    </row>
    <row r="286" ht="15.75" customHeight="1">
      <c r="A286" s="1">
        <v>2022.0</v>
      </c>
      <c r="B286" s="7">
        <v>44562.0</v>
      </c>
      <c r="C286" s="7">
        <v>44651.0</v>
      </c>
      <c r="D286" s="1" t="s">
        <v>90</v>
      </c>
      <c r="E286" s="8" t="s">
        <v>112</v>
      </c>
      <c r="F286" s="8" t="s">
        <v>126</v>
      </c>
      <c r="G286" s="8" t="s">
        <v>126</v>
      </c>
      <c r="H286" s="8" t="s">
        <v>114</v>
      </c>
      <c r="I286" s="8" t="s">
        <v>129</v>
      </c>
      <c r="J286" s="8" t="s">
        <v>127</v>
      </c>
      <c r="K286" s="8" t="s">
        <v>128</v>
      </c>
      <c r="L286" s="1" t="s">
        <v>97</v>
      </c>
      <c r="M286" s="8" t="s">
        <v>801</v>
      </c>
      <c r="N286" s="1" t="s">
        <v>99</v>
      </c>
      <c r="O286" s="1">
        <v>0.0</v>
      </c>
      <c r="P286" s="1">
        <v>0.0</v>
      </c>
      <c r="Q286" s="1" t="s">
        <v>100</v>
      </c>
      <c r="R286" s="1" t="s">
        <v>101</v>
      </c>
      <c r="S286" s="8" t="s">
        <v>102</v>
      </c>
      <c r="T286" s="1" t="s">
        <v>100</v>
      </c>
      <c r="U286" s="1" t="s">
        <v>101</v>
      </c>
      <c r="V286" s="1" t="s">
        <v>802</v>
      </c>
      <c r="W286" s="1" t="str">
        <f t="shared" si="1"/>
        <v>Entrega de oficios SE/3287/2021 Y CE/010/2021 asi como siete libros publicados por el comité editorial del IEEG en la presidencia municipal de xichu guanajuato</v>
      </c>
      <c r="X286" s="7">
        <v>44552.0</v>
      </c>
      <c r="Y286" s="7">
        <v>44552.0</v>
      </c>
      <c r="Z286" s="1">
        <v>279.0</v>
      </c>
      <c r="AA286" s="10">
        <v>150.0</v>
      </c>
      <c r="AB286" s="1">
        <v>0.0</v>
      </c>
      <c r="AC286" s="7">
        <f t="shared" si="2"/>
        <v>44552</v>
      </c>
      <c r="AD286" s="9" t="s">
        <v>804</v>
      </c>
      <c r="AE286" s="1">
        <v>279.0</v>
      </c>
      <c r="AF286" s="9" t="s">
        <v>105</v>
      </c>
      <c r="AG286" s="1" t="s">
        <v>106</v>
      </c>
      <c r="AH286" s="7">
        <v>44658.0</v>
      </c>
      <c r="AI286" s="7">
        <v>44658.0</v>
      </c>
      <c r="AJ286" s="1" t="s">
        <v>111</v>
      </c>
    </row>
    <row r="287" ht="15.75" customHeight="1">
      <c r="A287" s="1">
        <v>2022.0</v>
      </c>
      <c r="B287" s="7">
        <v>44562.0</v>
      </c>
      <c r="C287" s="7">
        <v>44651.0</v>
      </c>
      <c r="D287" s="1" t="s">
        <v>90</v>
      </c>
      <c r="E287" s="8" t="s">
        <v>112</v>
      </c>
      <c r="F287" s="8" t="s">
        <v>126</v>
      </c>
      <c r="G287" s="8" t="s">
        <v>126</v>
      </c>
      <c r="H287" s="8" t="s">
        <v>416</v>
      </c>
      <c r="I287" s="8" t="s">
        <v>417</v>
      </c>
      <c r="J287" s="8" t="s">
        <v>317</v>
      </c>
      <c r="K287" s="8" t="s">
        <v>147</v>
      </c>
      <c r="L287" s="1" t="s">
        <v>97</v>
      </c>
      <c r="M287" s="8" t="s">
        <v>805</v>
      </c>
      <c r="N287" s="1" t="s">
        <v>99</v>
      </c>
      <c r="O287" s="1">
        <v>0.0</v>
      </c>
      <c r="P287" s="1">
        <v>0.0</v>
      </c>
      <c r="Q287" s="1" t="s">
        <v>100</v>
      </c>
      <c r="R287" s="1" t="s">
        <v>101</v>
      </c>
      <c r="S287" s="8" t="s">
        <v>419</v>
      </c>
      <c r="T287" s="1" t="s">
        <v>100</v>
      </c>
      <c r="U287" s="1" t="s">
        <v>101</v>
      </c>
      <c r="V287" s="1" t="s">
        <v>101</v>
      </c>
      <c r="W287" s="1" t="str">
        <f t="shared" si="1"/>
        <v>Tramites administrativos en edificio central y notificacion a comision de quejas y denuncias</v>
      </c>
      <c r="X287" s="7">
        <v>44552.0</v>
      </c>
      <c r="Y287" s="7">
        <v>44552.0</v>
      </c>
      <c r="Z287" s="1">
        <v>280.0</v>
      </c>
      <c r="AA287" s="10">
        <v>150.0</v>
      </c>
      <c r="AB287" s="1">
        <v>0.0</v>
      </c>
      <c r="AC287" s="7">
        <f t="shared" si="2"/>
        <v>44552</v>
      </c>
      <c r="AD287" s="9" t="s">
        <v>806</v>
      </c>
      <c r="AE287" s="1">
        <v>280.0</v>
      </c>
      <c r="AF287" s="9" t="s">
        <v>105</v>
      </c>
      <c r="AG287" s="1" t="s">
        <v>106</v>
      </c>
      <c r="AH287" s="7">
        <v>44658.0</v>
      </c>
      <c r="AI287" s="7">
        <v>44658.0</v>
      </c>
      <c r="AJ287" s="1" t="s">
        <v>111</v>
      </c>
    </row>
    <row r="288" ht="15.75" customHeight="1">
      <c r="A288" s="1">
        <v>2022.0</v>
      </c>
      <c r="B288" s="7">
        <v>44562.0</v>
      </c>
      <c r="C288" s="7">
        <v>44651.0</v>
      </c>
      <c r="D288" s="1" t="s">
        <v>90</v>
      </c>
      <c r="E288" s="8" t="s">
        <v>112</v>
      </c>
      <c r="F288" s="8" t="s">
        <v>188</v>
      </c>
      <c r="G288" s="8" t="s">
        <v>188</v>
      </c>
      <c r="H288" s="8" t="s">
        <v>189</v>
      </c>
      <c r="I288" s="8" t="s">
        <v>190</v>
      </c>
      <c r="J288" s="8" t="s">
        <v>191</v>
      </c>
      <c r="K288" s="8" t="s">
        <v>192</v>
      </c>
      <c r="L288" s="1" t="s">
        <v>97</v>
      </c>
      <c r="M288" s="8" t="s">
        <v>807</v>
      </c>
      <c r="N288" s="1" t="s">
        <v>99</v>
      </c>
      <c r="O288" s="1">
        <v>0.0</v>
      </c>
      <c r="P288" s="1">
        <v>0.0</v>
      </c>
      <c r="Q288" s="1" t="s">
        <v>100</v>
      </c>
      <c r="R288" s="1" t="s">
        <v>101</v>
      </c>
      <c r="S288" s="8" t="s">
        <v>194</v>
      </c>
      <c r="T288" s="1" t="s">
        <v>100</v>
      </c>
      <c r="U288" s="1" t="s">
        <v>101</v>
      </c>
      <c r="V288" s="1" t="s">
        <v>101</v>
      </c>
      <c r="W288" s="1" t="str">
        <f t="shared" si="1"/>
        <v>Acudir a edificio central del IEEG para entrega de comprobacion de gasto, reembolso del fondo revolvente de la JER, entrega de polizas de seguro de vida en DDISPE</v>
      </c>
      <c r="X288" s="7">
        <v>44547.0</v>
      </c>
      <c r="Y288" s="7">
        <v>44551.0</v>
      </c>
      <c r="Z288" s="1">
        <v>281.0</v>
      </c>
      <c r="AA288" s="10">
        <f>99+200</f>
        <v>299</v>
      </c>
      <c r="AB288" s="1">
        <v>0.0</v>
      </c>
      <c r="AC288" s="7">
        <f t="shared" si="2"/>
        <v>44551</v>
      </c>
      <c r="AE288" s="1">
        <v>281.0</v>
      </c>
      <c r="AF288" s="9" t="s">
        <v>105</v>
      </c>
      <c r="AG288" s="1" t="s">
        <v>106</v>
      </c>
      <c r="AH288" s="7">
        <v>44658.0</v>
      </c>
      <c r="AI288" s="7">
        <v>44658.0</v>
      </c>
      <c r="AJ288" s="1" t="s">
        <v>107</v>
      </c>
    </row>
    <row r="289" ht="15.75" customHeight="1">
      <c r="A289" s="1">
        <v>2022.0</v>
      </c>
      <c r="B289" s="7">
        <v>44562.0</v>
      </c>
      <c r="C289" s="7">
        <v>44651.0</v>
      </c>
      <c r="D289" s="1" t="s">
        <v>90</v>
      </c>
      <c r="E289" s="8" t="s">
        <v>91</v>
      </c>
      <c r="F289" s="8" t="s">
        <v>92</v>
      </c>
      <c r="G289" s="8" t="s">
        <v>92</v>
      </c>
      <c r="H289" s="8" t="s">
        <v>189</v>
      </c>
      <c r="I289" s="8" t="s">
        <v>361</v>
      </c>
      <c r="J289" s="8" t="s">
        <v>362</v>
      </c>
      <c r="K289" s="8" t="s">
        <v>363</v>
      </c>
      <c r="L289" s="1" t="s">
        <v>97</v>
      </c>
      <c r="M289" s="8" t="s">
        <v>807</v>
      </c>
      <c r="N289" s="1" t="s">
        <v>99</v>
      </c>
      <c r="O289" s="1">
        <v>0.0</v>
      </c>
      <c r="P289" s="1">
        <v>0.0</v>
      </c>
      <c r="Q289" s="1" t="s">
        <v>100</v>
      </c>
      <c r="R289" s="1" t="s">
        <v>101</v>
      </c>
      <c r="S289" s="8" t="s">
        <v>194</v>
      </c>
      <c r="T289" s="1" t="s">
        <v>100</v>
      </c>
      <c r="U289" s="1" t="s">
        <v>101</v>
      </c>
      <c r="V289" s="1" t="s">
        <v>101</v>
      </c>
      <c r="W289" s="1" t="str">
        <f t="shared" si="1"/>
        <v>Acudir a edificio central del IEEG para entrega de comprobacion de gasto, reembolso del fondo revolvente de la JER, entrega de polizas de seguro de vida en DDISPE</v>
      </c>
      <c r="X289" s="7">
        <v>44547.0</v>
      </c>
      <c r="Y289" s="7">
        <v>44547.0</v>
      </c>
      <c r="Z289" s="1">
        <v>282.0</v>
      </c>
      <c r="AA289" s="10">
        <v>348.0</v>
      </c>
      <c r="AB289" s="1">
        <v>0.0</v>
      </c>
      <c r="AC289" s="7">
        <f t="shared" si="2"/>
        <v>44547</v>
      </c>
      <c r="AD289" s="9" t="s">
        <v>808</v>
      </c>
      <c r="AE289" s="1">
        <v>282.0</v>
      </c>
      <c r="AF289" s="9" t="s">
        <v>105</v>
      </c>
      <c r="AG289" s="1" t="s">
        <v>106</v>
      </c>
      <c r="AH289" s="7">
        <v>44658.0</v>
      </c>
      <c r="AI289" s="7">
        <v>44658.0</v>
      </c>
      <c r="AJ289" s="1" t="s">
        <v>483</v>
      </c>
    </row>
    <row r="290" ht="15.75" customHeight="1">
      <c r="A290" s="1">
        <v>2022.0</v>
      </c>
      <c r="B290" s="7">
        <v>44562.0</v>
      </c>
      <c r="C290" s="7">
        <v>44651.0</v>
      </c>
      <c r="D290" s="1" t="s">
        <v>90</v>
      </c>
      <c r="E290" s="8" t="s">
        <v>112</v>
      </c>
      <c r="F290" s="8" t="s">
        <v>151</v>
      </c>
      <c r="G290" s="8" t="s">
        <v>151</v>
      </c>
      <c r="H290" s="8" t="s">
        <v>189</v>
      </c>
      <c r="I290" s="8" t="s">
        <v>365</v>
      </c>
      <c r="J290" s="8" t="s">
        <v>366</v>
      </c>
      <c r="K290" s="8" t="s">
        <v>367</v>
      </c>
      <c r="L290" s="1" t="s">
        <v>97</v>
      </c>
      <c r="M290" s="8" t="s">
        <v>809</v>
      </c>
      <c r="N290" s="1" t="s">
        <v>99</v>
      </c>
      <c r="O290" s="1">
        <v>0.0</v>
      </c>
      <c r="P290" s="1">
        <v>0.0</v>
      </c>
      <c r="Q290" s="1" t="s">
        <v>100</v>
      </c>
      <c r="R290" s="1" t="s">
        <v>101</v>
      </c>
      <c r="S290" s="8" t="s">
        <v>194</v>
      </c>
      <c r="T290" s="1" t="s">
        <v>100</v>
      </c>
      <c r="U290" s="1" t="s">
        <v>101</v>
      </c>
      <c r="V290" s="1" t="s">
        <v>138</v>
      </c>
      <c r="W290" s="1" t="str">
        <f t="shared" si="1"/>
        <v>Visita a la agencia Mitsubishi motors de leon, Guanajuato para corroborar el pago de una refaccion para el vehiculo oficial de la JER  y revisar si hay existencia para su instalacion o realizar cita posterior</v>
      </c>
      <c r="X290" s="7">
        <v>44550.0</v>
      </c>
      <c r="Y290" s="7">
        <v>44550.0</v>
      </c>
      <c r="Z290" s="1">
        <v>283.0</v>
      </c>
      <c r="AA290" s="10">
        <v>150.0</v>
      </c>
      <c r="AB290" s="1">
        <v>0.0</v>
      </c>
      <c r="AC290" s="7">
        <f t="shared" si="2"/>
        <v>44550</v>
      </c>
      <c r="AD290" s="9" t="s">
        <v>810</v>
      </c>
      <c r="AE290" s="1">
        <v>283.0</v>
      </c>
      <c r="AF290" s="9" t="s">
        <v>105</v>
      </c>
      <c r="AG290" s="1" t="s">
        <v>106</v>
      </c>
      <c r="AH290" s="7">
        <v>44658.0</v>
      </c>
      <c r="AI290" s="7">
        <v>44658.0</v>
      </c>
      <c r="AJ290" s="1" t="s">
        <v>111</v>
      </c>
    </row>
    <row r="291" ht="15.75" customHeight="1">
      <c r="A291" s="1">
        <v>2022.0</v>
      </c>
      <c r="B291" s="7">
        <v>44562.0</v>
      </c>
      <c r="C291" s="7">
        <v>44651.0</v>
      </c>
      <c r="D291" s="1" t="s">
        <v>90</v>
      </c>
      <c r="E291" s="8" t="s">
        <v>112</v>
      </c>
      <c r="F291" s="8" t="s">
        <v>151</v>
      </c>
      <c r="G291" s="8" t="s">
        <v>151</v>
      </c>
      <c r="H291" s="8" t="s">
        <v>189</v>
      </c>
      <c r="I291" s="8" t="s">
        <v>365</v>
      </c>
      <c r="J291" s="8" t="s">
        <v>366</v>
      </c>
      <c r="K291" s="8" t="s">
        <v>367</v>
      </c>
      <c r="L291" s="1" t="s">
        <v>97</v>
      </c>
      <c r="M291" s="8" t="s">
        <v>811</v>
      </c>
      <c r="N291" s="1" t="s">
        <v>99</v>
      </c>
      <c r="O291" s="1">
        <v>0.0</v>
      </c>
      <c r="P291" s="1">
        <v>0.0</v>
      </c>
      <c r="Q291" s="1" t="s">
        <v>100</v>
      </c>
      <c r="R291" s="1" t="s">
        <v>101</v>
      </c>
      <c r="S291" s="8" t="s">
        <v>194</v>
      </c>
      <c r="T291" s="1" t="s">
        <v>100</v>
      </c>
      <c r="U291" s="1" t="s">
        <v>101</v>
      </c>
      <c r="V291" s="1" t="s">
        <v>101</v>
      </c>
      <c r="W291" s="1" t="str">
        <f t="shared" si="1"/>
        <v>Entrega de hoja de liberacion de la intendente de la JER Leonor franco andrade </v>
      </c>
      <c r="X291" s="7">
        <v>44551.0</v>
      </c>
      <c r="Y291" s="7">
        <v>44551.0</v>
      </c>
      <c r="Z291" s="1">
        <v>284.0</v>
      </c>
      <c r="AA291" s="10">
        <v>150.0</v>
      </c>
      <c r="AB291" s="1">
        <v>0.0</v>
      </c>
      <c r="AC291" s="7">
        <f t="shared" si="2"/>
        <v>44551</v>
      </c>
      <c r="AD291" s="9" t="s">
        <v>812</v>
      </c>
      <c r="AE291" s="1">
        <v>284.0</v>
      </c>
      <c r="AF291" s="9" t="s">
        <v>105</v>
      </c>
      <c r="AG291" s="1" t="s">
        <v>106</v>
      </c>
      <c r="AH291" s="7">
        <v>44658.0</v>
      </c>
      <c r="AI291" s="7">
        <v>44658.0</v>
      </c>
      <c r="AJ291" s="1" t="s">
        <v>111</v>
      </c>
    </row>
    <row r="292" ht="15.75" customHeight="1">
      <c r="A292" s="1">
        <v>2022.0</v>
      </c>
      <c r="B292" s="7">
        <v>44562.0</v>
      </c>
      <c r="C292" s="7">
        <v>44651.0</v>
      </c>
      <c r="D292" s="1" t="s">
        <v>90</v>
      </c>
      <c r="E292" s="8" t="s">
        <v>112</v>
      </c>
      <c r="F292" s="8" t="s">
        <v>151</v>
      </c>
      <c r="G292" s="8" t="s">
        <v>151</v>
      </c>
      <c r="H292" s="8" t="s">
        <v>189</v>
      </c>
      <c r="I292" s="8" t="s">
        <v>365</v>
      </c>
      <c r="J292" s="8" t="s">
        <v>366</v>
      </c>
      <c r="K292" s="8" t="s">
        <v>367</v>
      </c>
      <c r="L292" s="1" t="s">
        <v>97</v>
      </c>
      <c r="M292" s="8" t="s">
        <v>813</v>
      </c>
      <c r="N292" s="1" t="s">
        <v>99</v>
      </c>
      <c r="O292" s="1">
        <v>0.0</v>
      </c>
      <c r="P292" s="1">
        <v>0.0</v>
      </c>
      <c r="Q292" s="1" t="s">
        <v>100</v>
      </c>
      <c r="R292" s="1" t="s">
        <v>101</v>
      </c>
      <c r="S292" s="8" t="s">
        <v>194</v>
      </c>
      <c r="T292" s="1" t="s">
        <v>100</v>
      </c>
      <c r="U292" s="1" t="s">
        <v>101</v>
      </c>
      <c r="V292" s="1" t="s">
        <v>138</v>
      </c>
      <c r="W292" s="1" t="str">
        <f t="shared" si="1"/>
        <v>Visita a la agencia Mitsubishi motors de leon, Guanajuato para instalacion de biseles de los faros de niebla del vehiculo oficial de la JER</v>
      </c>
      <c r="X292" s="7">
        <v>44553.0</v>
      </c>
      <c r="Y292" s="7">
        <v>44553.0</v>
      </c>
      <c r="Z292" s="1">
        <v>285.0</v>
      </c>
      <c r="AA292" s="10">
        <v>150.0</v>
      </c>
      <c r="AB292" s="1">
        <v>0.0</v>
      </c>
      <c r="AC292" s="7">
        <f t="shared" si="2"/>
        <v>44553</v>
      </c>
      <c r="AD292" s="9" t="s">
        <v>814</v>
      </c>
      <c r="AE292" s="1">
        <v>285.0</v>
      </c>
      <c r="AF292" s="9" t="s">
        <v>105</v>
      </c>
      <c r="AG292" s="1" t="s">
        <v>106</v>
      </c>
      <c r="AH292" s="7">
        <v>44658.0</v>
      </c>
      <c r="AI292" s="7">
        <v>44658.0</v>
      </c>
      <c r="AJ292" s="1" t="s">
        <v>111</v>
      </c>
    </row>
    <row r="293" ht="15.75" customHeight="1">
      <c r="A293" s="1">
        <v>2022.0</v>
      </c>
      <c r="B293" s="7">
        <v>44562.0</v>
      </c>
      <c r="C293" s="7">
        <v>44651.0</v>
      </c>
      <c r="D293" s="1" t="s">
        <v>90</v>
      </c>
      <c r="E293" s="8" t="s">
        <v>112</v>
      </c>
      <c r="F293" s="8" t="s">
        <v>211</v>
      </c>
      <c r="G293" s="8" t="s">
        <v>211</v>
      </c>
      <c r="H293" s="8" t="s">
        <v>212</v>
      </c>
      <c r="I293" s="8" t="s">
        <v>213</v>
      </c>
      <c r="J293" s="8" t="s">
        <v>214</v>
      </c>
      <c r="K293" s="8" t="s">
        <v>177</v>
      </c>
      <c r="L293" s="1" t="s">
        <v>97</v>
      </c>
      <c r="M293" s="8" t="s">
        <v>231</v>
      </c>
      <c r="N293" s="1" t="s">
        <v>99</v>
      </c>
      <c r="O293" s="1">
        <v>0.0</v>
      </c>
      <c r="P293" s="1">
        <v>0.0</v>
      </c>
      <c r="Q293" s="1" t="s">
        <v>100</v>
      </c>
      <c r="R293" s="1" t="s">
        <v>101</v>
      </c>
      <c r="S293" s="8" t="s">
        <v>101</v>
      </c>
      <c r="T293" s="1" t="s">
        <v>100</v>
      </c>
      <c r="U293" s="1" t="s">
        <v>101</v>
      </c>
      <c r="V293" s="1" t="s">
        <v>419</v>
      </c>
      <c r="W293" s="1" t="str">
        <f t="shared" si="1"/>
        <v>Diligencia para realizar notificaciones y citatorio</v>
      </c>
      <c r="X293" s="7">
        <v>44550.0</v>
      </c>
      <c r="Y293" s="7">
        <v>44553.0</v>
      </c>
      <c r="Z293" s="1">
        <v>286.0</v>
      </c>
      <c r="AA293" s="10">
        <v>600.0</v>
      </c>
      <c r="AB293" s="1">
        <v>0.0</v>
      </c>
      <c r="AC293" s="7">
        <f t="shared" si="2"/>
        <v>44553</v>
      </c>
      <c r="AD293" s="9" t="s">
        <v>815</v>
      </c>
      <c r="AE293" s="1">
        <v>286.0</v>
      </c>
      <c r="AF293" s="9" t="s">
        <v>105</v>
      </c>
      <c r="AG293" s="1" t="s">
        <v>106</v>
      </c>
      <c r="AH293" s="7">
        <v>44658.0</v>
      </c>
      <c r="AI293" s="7">
        <v>44658.0</v>
      </c>
      <c r="AJ293" s="1" t="s">
        <v>111</v>
      </c>
    </row>
    <row r="294" ht="15.75" customHeight="1">
      <c r="A294" s="1">
        <v>2022.0</v>
      </c>
      <c r="B294" s="7">
        <v>44562.0</v>
      </c>
      <c r="C294" s="7">
        <v>44651.0</v>
      </c>
      <c r="D294" s="1" t="s">
        <v>90</v>
      </c>
      <c r="E294" s="8" t="s">
        <v>112</v>
      </c>
      <c r="F294" s="8" t="s">
        <v>211</v>
      </c>
      <c r="G294" s="8" t="s">
        <v>211</v>
      </c>
      <c r="H294" s="8" t="s">
        <v>212</v>
      </c>
      <c r="I294" s="8" t="s">
        <v>213</v>
      </c>
      <c r="J294" s="8" t="s">
        <v>214</v>
      </c>
      <c r="K294" s="8" t="s">
        <v>177</v>
      </c>
      <c r="L294" s="1" t="s">
        <v>97</v>
      </c>
      <c r="M294" s="8" t="s">
        <v>816</v>
      </c>
      <c r="N294" s="1" t="s">
        <v>99</v>
      </c>
      <c r="O294" s="1">
        <v>0.0</v>
      </c>
      <c r="P294" s="1">
        <v>0.0</v>
      </c>
      <c r="Q294" s="1" t="s">
        <v>100</v>
      </c>
      <c r="R294" s="1" t="s">
        <v>101</v>
      </c>
      <c r="S294" s="8" t="s">
        <v>101</v>
      </c>
      <c r="T294" s="1" t="s">
        <v>100</v>
      </c>
      <c r="U294" s="1" t="s">
        <v>101</v>
      </c>
      <c r="V294" s="1" t="s">
        <v>138</v>
      </c>
      <c r="W294" s="1" t="str">
        <f t="shared" si="1"/>
        <v>Peaje para efectuar notificaciones los dias 20 y 22 de diciembre en la ciuudad de leon gto</v>
      </c>
      <c r="X294" s="7">
        <v>44550.0</v>
      </c>
      <c r="Y294" s="7">
        <v>44552.0</v>
      </c>
      <c r="Z294" s="1">
        <v>287.0</v>
      </c>
      <c r="AA294" s="10">
        <v>65.0</v>
      </c>
      <c r="AB294" s="1">
        <v>0.0</v>
      </c>
      <c r="AC294" s="7">
        <f t="shared" si="2"/>
        <v>44552</v>
      </c>
      <c r="AE294" s="1">
        <v>287.0</v>
      </c>
      <c r="AF294" s="9" t="s">
        <v>105</v>
      </c>
      <c r="AG294" s="1" t="s">
        <v>106</v>
      </c>
      <c r="AH294" s="7">
        <v>44658.0</v>
      </c>
      <c r="AI294" s="7">
        <v>44658.0</v>
      </c>
      <c r="AJ294" s="1" t="s">
        <v>107</v>
      </c>
    </row>
    <row r="295" ht="15.75" customHeight="1">
      <c r="A295" s="1">
        <v>2022.0</v>
      </c>
      <c r="B295" s="7">
        <v>44562.0</v>
      </c>
      <c r="C295" s="7">
        <v>44651.0</v>
      </c>
      <c r="D295" s="1" t="s">
        <v>90</v>
      </c>
      <c r="E295" s="8" t="s">
        <v>112</v>
      </c>
      <c r="F295" s="8" t="s">
        <v>218</v>
      </c>
      <c r="G295" s="8" t="s">
        <v>218</v>
      </c>
      <c r="H295" s="8" t="s">
        <v>212</v>
      </c>
      <c r="I295" s="8" t="s">
        <v>219</v>
      </c>
      <c r="J295" s="8" t="s">
        <v>220</v>
      </c>
      <c r="K295" s="8" t="s">
        <v>221</v>
      </c>
      <c r="L295" s="1" t="s">
        <v>97</v>
      </c>
      <c r="M295" s="8" t="s">
        <v>817</v>
      </c>
      <c r="N295" s="1" t="s">
        <v>99</v>
      </c>
      <c r="O295" s="1">
        <v>0.0</v>
      </c>
      <c r="P295" s="1">
        <v>0.0</v>
      </c>
      <c r="Q295" s="1" t="s">
        <v>100</v>
      </c>
      <c r="R295" s="1" t="s">
        <v>101</v>
      </c>
      <c r="S295" s="8" t="s">
        <v>101</v>
      </c>
      <c r="T295" s="1" t="s">
        <v>100</v>
      </c>
      <c r="U295" s="1" t="s">
        <v>101</v>
      </c>
      <c r="V295" s="1" t="s">
        <v>550</v>
      </c>
      <c r="W295" s="1" t="str">
        <f t="shared" si="1"/>
        <v>Peaje para efectuar notificaciones los dias 20 y 23 de diciembre en la ciudad de leon gto y silao</v>
      </c>
      <c r="X295" s="7">
        <v>44550.0</v>
      </c>
      <c r="Y295" s="7">
        <v>44553.0</v>
      </c>
      <c r="Z295" s="1">
        <v>288.0</v>
      </c>
      <c r="AA295" s="10">
        <v>132.0</v>
      </c>
      <c r="AB295" s="1">
        <v>0.0</v>
      </c>
      <c r="AC295" s="7">
        <f t="shared" si="2"/>
        <v>44553</v>
      </c>
      <c r="AE295" s="1">
        <v>288.0</v>
      </c>
      <c r="AF295" s="9" t="s">
        <v>105</v>
      </c>
      <c r="AG295" s="1" t="s">
        <v>106</v>
      </c>
      <c r="AH295" s="7">
        <v>44658.0</v>
      </c>
      <c r="AI295" s="7">
        <v>44658.0</v>
      </c>
      <c r="AJ295" s="1" t="s">
        <v>107</v>
      </c>
    </row>
    <row r="296" ht="15.75" customHeight="1">
      <c r="A296" s="1">
        <v>2022.0</v>
      </c>
      <c r="B296" s="7">
        <v>44562.0</v>
      </c>
      <c r="C296" s="7">
        <v>44651.0</v>
      </c>
      <c r="D296" s="1" t="s">
        <v>90</v>
      </c>
      <c r="E296" s="8" t="s">
        <v>112</v>
      </c>
      <c r="F296" s="8" t="s">
        <v>460</v>
      </c>
      <c r="G296" s="8" t="s">
        <v>460</v>
      </c>
      <c r="H296" s="8" t="s">
        <v>212</v>
      </c>
      <c r="I296" s="8" t="s">
        <v>461</v>
      </c>
      <c r="J296" s="8" t="s">
        <v>462</v>
      </c>
      <c r="K296" s="8" t="s">
        <v>463</v>
      </c>
      <c r="L296" s="1" t="s">
        <v>97</v>
      </c>
      <c r="M296" s="8" t="s">
        <v>818</v>
      </c>
      <c r="N296" s="1" t="s">
        <v>99</v>
      </c>
      <c r="O296" s="1">
        <v>0.0</v>
      </c>
      <c r="P296" s="1">
        <v>0.0</v>
      </c>
      <c r="Q296" s="1" t="s">
        <v>100</v>
      </c>
      <c r="R296" s="1" t="s">
        <v>101</v>
      </c>
      <c r="S296" s="8" t="s">
        <v>101</v>
      </c>
      <c r="T296" s="1" t="s">
        <v>100</v>
      </c>
      <c r="U296" s="1" t="s">
        <v>101</v>
      </c>
      <c r="V296" s="1" t="s">
        <v>506</v>
      </c>
      <c r="W296" s="1" t="str">
        <f t="shared" si="1"/>
        <v>Diligencia para notificaciones y citatorio</v>
      </c>
      <c r="X296" s="7">
        <v>44536.0</v>
      </c>
      <c r="Y296" s="7">
        <v>44553.0</v>
      </c>
      <c r="Z296" s="1">
        <v>289.0</v>
      </c>
      <c r="AA296" s="10">
        <v>1350.0</v>
      </c>
      <c r="AB296" s="1">
        <v>0.0</v>
      </c>
      <c r="AC296" s="7">
        <f t="shared" si="2"/>
        <v>44553</v>
      </c>
      <c r="AD296" s="9" t="s">
        <v>819</v>
      </c>
      <c r="AE296" s="1">
        <v>289.0</v>
      </c>
      <c r="AF296" s="9" t="s">
        <v>105</v>
      </c>
      <c r="AG296" s="1" t="s">
        <v>106</v>
      </c>
      <c r="AH296" s="7">
        <v>44658.0</v>
      </c>
      <c r="AI296" s="7">
        <v>44658.0</v>
      </c>
      <c r="AJ296" s="1" t="s">
        <v>111</v>
      </c>
    </row>
    <row r="297" ht="15.75" customHeight="1">
      <c r="A297" s="1">
        <v>2022.0</v>
      </c>
      <c r="B297" s="7">
        <v>44562.0</v>
      </c>
      <c r="C297" s="7">
        <v>44651.0</v>
      </c>
      <c r="D297" s="1" t="s">
        <v>90</v>
      </c>
      <c r="E297" s="8" t="s">
        <v>112</v>
      </c>
      <c r="F297" s="8" t="s">
        <v>460</v>
      </c>
      <c r="G297" s="8" t="s">
        <v>460</v>
      </c>
      <c r="H297" s="8" t="s">
        <v>212</v>
      </c>
      <c r="I297" s="8" t="s">
        <v>461</v>
      </c>
      <c r="J297" s="8" t="s">
        <v>462</v>
      </c>
      <c r="K297" s="8" t="s">
        <v>463</v>
      </c>
      <c r="L297" s="1" t="s">
        <v>97</v>
      </c>
      <c r="M297" s="8" t="s">
        <v>820</v>
      </c>
      <c r="N297" s="1" t="s">
        <v>99</v>
      </c>
      <c r="O297" s="1">
        <v>0.0</v>
      </c>
      <c r="P297" s="1">
        <v>0.0</v>
      </c>
      <c r="Q297" s="1" t="s">
        <v>100</v>
      </c>
      <c r="R297" s="1" t="s">
        <v>101</v>
      </c>
      <c r="S297" s="8" t="s">
        <v>101</v>
      </c>
      <c r="T297" s="1" t="s">
        <v>100</v>
      </c>
      <c r="U297" s="1" t="s">
        <v>101</v>
      </c>
      <c r="V297" s="1" t="s">
        <v>138</v>
      </c>
      <c r="W297" s="1" t="str">
        <f t="shared" si="1"/>
        <v>Peaje para efectuar notificaciones los dias 8,18,20 y 23 de diciembre en la ciudad de leon guanajuato</v>
      </c>
      <c r="X297" s="7">
        <v>44538.0</v>
      </c>
      <c r="Y297" s="7">
        <v>44553.0</v>
      </c>
      <c r="Z297" s="1">
        <v>290.0</v>
      </c>
      <c r="AA297" s="10">
        <v>198.0</v>
      </c>
      <c r="AB297" s="1">
        <v>0.0</v>
      </c>
      <c r="AC297" s="7">
        <f t="shared" si="2"/>
        <v>44553</v>
      </c>
      <c r="AE297" s="1">
        <v>290.0</v>
      </c>
      <c r="AF297" s="9" t="s">
        <v>105</v>
      </c>
      <c r="AG297" s="1" t="s">
        <v>106</v>
      </c>
      <c r="AH297" s="7">
        <v>44658.0</v>
      </c>
      <c r="AI297" s="7">
        <v>44658.0</v>
      </c>
      <c r="AJ297" s="1" t="s">
        <v>107</v>
      </c>
    </row>
    <row r="298" ht="15.75" customHeight="1">
      <c r="A298" s="1">
        <v>2022.0</v>
      </c>
      <c r="B298" s="7">
        <v>44562.0</v>
      </c>
      <c r="C298" s="7">
        <v>44651.0</v>
      </c>
      <c r="D298" s="1" t="s">
        <v>90</v>
      </c>
      <c r="E298" s="8" t="s">
        <v>112</v>
      </c>
      <c r="F298" s="8" t="s">
        <v>218</v>
      </c>
      <c r="G298" s="8" t="s">
        <v>218</v>
      </c>
      <c r="H298" s="8" t="s">
        <v>212</v>
      </c>
      <c r="I298" s="8" t="s">
        <v>219</v>
      </c>
      <c r="J298" s="8" t="s">
        <v>220</v>
      </c>
      <c r="K298" s="8" t="s">
        <v>221</v>
      </c>
      <c r="L298" s="1" t="s">
        <v>97</v>
      </c>
      <c r="M298" s="8" t="s">
        <v>236</v>
      </c>
      <c r="N298" s="1" t="s">
        <v>99</v>
      </c>
      <c r="O298" s="1">
        <v>0.0</v>
      </c>
      <c r="P298" s="1">
        <v>0.0</v>
      </c>
      <c r="Q298" s="1" t="s">
        <v>100</v>
      </c>
      <c r="R298" s="1" t="s">
        <v>101</v>
      </c>
      <c r="S298" s="8" t="s">
        <v>101</v>
      </c>
      <c r="T298" s="1" t="s">
        <v>100</v>
      </c>
      <c r="U298" s="1" t="s">
        <v>101</v>
      </c>
      <c r="V298" s="1" t="s">
        <v>138</v>
      </c>
      <c r="W298" s="1" t="str">
        <f t="shared" si="1"/>
        <v>Diligencia para notificacion y citatorio de procedimiento especial sancionador</v>
      </c>
      <c r="X298" s="7">
        <v>44550.0</v>
      </c>
      <c r="Y298" s="7">
        <v>44553.0</v>
      </c>
      <c r="Z298" s="1">
        <v>291.0</v>
      </c>
      <c r="AA298" s="10">
        <v>450.0</v>
      </c>
      <c r="AB298" s="1">
        <v>0.0</v>
      </c>
      <c r="AC298" s="7">
        <f t="shared" si="2"/>
        <v>44553</v>
      </c>
      <c r="AD298" s="9" t="s">
        <v>821</v>
      </c>
      <c r="AE298" s="1">
        <v>291.0</v>
      </c>
      <c r="AF298" s="9" t="s">
        <v>105</v>
      </c>
      <c r="AG298" s="1" t="s">
        <v>106</v>
      </c>
      <c r="AH298" s="7">
        <v>44658.0</v>
      </c>
      <c r="AI298" s="7">
        <v>44658.0</v>
      </c>
      <c r="AJ298" s="1" t="s">
        <v>111</v>
      </c>
    </row>
    <row r="299" ht="15.75" customHeight="1">
      <c r="A299" s="1">
        <v>2022.0</v>
      </c>
      <c r="B299" s="7">
        <v>44562.0</v>
      </c>
      <c r="C299" s="7">
        <v>44651.0</v>
      </c>
      <c r="D299" s="1" t="s">
        <v>90</v>
      </c>
      <c r="E299" s="8" t="s">
        <v>112</v>
      </c>
      <c r="F299" s="8" t="s">
        <v>126</v>
      </c>
      <c r="G299" s="8" t="s">
        <v>126</v>
      </c>
      <c r="H299" s="8" t="s">
        <v>416</v>
      </c>
      <c r="I299" s="8" t="s">
        <v>417</v>
      </c>
      <c r="J299" s="8" t="s">
        <v>317</v>
      </c>
      <c r="K299" s="8" t="s">
        <v>147</v>
      </c>
      <c r="L299" s="1" t="s">
        <v>97</v>
      </c>
      <c r="M299" s="8" t="s">
        <v>822</v>
      </c>
      <c r="N299" s="1" t="s">
        <v>99</v>
      </c>
      <c r="O299" s="1">
        <v>0.0</v>
      </c>
      <c r="P299" s="1">
        <v>0.0</v>
      </c>
      <c r="Q299" s="1" t="s">
        <v>100</v>
      </c>
      <c r="R299" s="1" t="s">
        <v>101</v>
      </c>
      <c r="S299" s="8" t="s">
        <v>419</v>
      </c>
      <c r="T299" s="1" t="s">
        <v>100</v>
      </c>
      <c r="U299" s="1" t="s">
        <v>101</v>
      </c>
      <c r="V299" s="1" t="s">
        <v>101</v>
      </c>
      <c r="W299" s="1" t="str">
        <f t="shared" si="1"/>
        <v>Tramites administrativos en edificio central y entrega de PES concluido al TEEG asi como informe circunstanciado de la comision de quejas y denuncias</v>
      </c>
      <c r="X299" s="7">
        <v>44206.0</v>
      </c>
      <c r="Y299" s="7">
        <v>44206.0</v>
      </c>
      <c r="Z299" s="1">
        <v>292.0</v>
      </c>
      <c r="AA299" s="10">
        <v>150.0</v>
      </c>
      <c r="AB299" s="1">
        <v>0.0</v>
      </c>
      <c r="AC299" s="7">
        <f t="shared" si="2"/>
        <v>44206</v>
      </c>
      <c r="AD299" s="9" t="s">
        <v>823</v>
      </c>
      <c r="AE299" s="1">
        <v>292.0</v>
      </c>
      <c r="AF299" s="9" t="s">
        <v>105</v>
      </c>
      <c r="AG299" s="1" t="s">
        <v>106</v>
      </c>
      <c r="AH299" s="7">
        <v>44658.0</v>
      </c>
      <c r="AI299" s="7">
        <v>44658.0</v>
      </c>
      <c r="AJ299" s="1" t="s">
        <v>111</v>
      </c>
    </row>
    <row r="300" ht="15.75" customHeight="1">
      <c r="A300" s="1">
        <v>2022.0</v>
      </c>
      <c r="B300" s="7">
        <v>44562.0</v>
      </c>
      <c r="C300" s="7">
        <v>44651.0</v>
      </c>
      <c r="D300" s="1" t="s">
        <v>90</v>
      </c>
      <c r="E300" s="8" t="s">
        <v>112</v>
      </c>
      <c r="F300" s="8" t="s">
        <v>247</v>
      </c>
      <c r="G300" s="8" t="s">
        <v>247</v>
      </c>
      <c r="H300" s="8" t="s">
        <v>241</v>
      </c>
      <c r="I300" s="8" t="s">
        <v>824</v>
      </c>
      <c r="J300" s="8" t="s">
        <v>825</v>
      </c>
      <c r="K300" s="8" t="s">
        <v>826</v>
      </c>
      <c r="L300" s="1" t="s">
        <v>97</v>
      </c>
      <c r="M300" s="8" t="s">
        <v>827</v>
      </c>
      <c r="N300" s="1" t="s">
        <v>99</v>
      </c>
      <c r="O300" s="1">
        <v>0.0</v>
      </c>
      <c r="P300" s="1">
        <v>0.0</v>
      </c>
      <c r="Q300" s="1" t="s">
        <v>100</v>
      </c>
      <c r="R300" s="1" t="s">
        <v>101</v>
      </c>
      <c r="S300" s="8" t="s">
        <v>101</v>
      </c>
      <c r="T300" s="1" t="s">
        <v>100</v>
      </c>
      <c r="U300" s="1" t="s">
        <v>101</v>
      </c>
      <c r="V300" s="1" t="s">
        <v>245</v>
      </c>
      <c r="W300" s="1" t="str">
        <f t="shared" si="1"/>
        <v>Visita para la desinstalacion del cableado de UTP en inmueble que fue ocupada por la JER con anterioridad, para su entrega al arrendador</v>
      </c>
      <c r="X300" s="7">
        <v>44578.0</v>
      </c>
      <c r="Y300" s="7">
        <v>44578.0</v>
      </c>
      <c r="Z300" s="1">
        <v>293.0</v>
      </c>
      <c r="AA300" s="10">
        <v>362.0</v>
      </c>
      <c r="AB300" s="1">
        <v>0.0</v>
      </c>
      <c r="AC300" s="7">
        <f t="shared" si="2"/>
        <v>44578</v>
      </c>
      <c r="AE300" s="1">
        <v>293.0</v>
      </c>
      <c r="AF300" s="9" t="s">
        <v>105</v>
      </c>
      <c r="AG300" s="1" t="s">
        <v>106</v>
      </c>
      <c r="AH300" s="7">
        <v>44658.0</v>
      </c>
      <c r="AI300" s="7">
        <v>44658.0</v>
      </c>
      <c r="AJ300" s="1" t="s">
        <v>107</v>
      </c>
    </row>
    <row r="301" ht="15.75" customHeight="1">
      <c r="A301" s="1">
        <v>2022.0</v>
      </c>
      <c r="B301" s="7">
        <v>44562.0</v>
      </c>
      <c r="C301" s="7">
        <v>44651.0</v>
      </c>
      <c r="D301" s="1" t="s">
        <v>90</v>
      </c>
      <c r="E301" s="8" t="s">
        <v>112</v>
      </c>
      <c r="F301" s="8" t="s">
        <v>247</v>
      </c>
      <c r="G301" s="8" t="s">
        <v>247</v>
      </c>
      <c r="H301" s="8" t="s">
        <v>241</v>
      </c>
      <c r="I301" s="8" t="s">
        <v>824</v>
      </c>
      <c r="J301" s="8" t="s">
        <v>825</v>
      </c>
      <c r="K301" s="8" t="s">
        <v>826</v>
      </c>
      <c r="L301" s="1" t="s">
        <v>97</v>
      </c>
      <c r="M301" s="8" t="s">
        <v>827</v>
      </c>
      <c r="N301" s="1" t="s">
        <v>99</v>
      </c>
      <c r="O301" s="1">
        <v>0.0</v>
      </c>
      <c r="P301" s="1">
        <v>0.0</v>
      </c>
      <c r="Q301" s="1" t="s">
        <v>100</v>
      </c>
      <c r="R301" s="1" t="s">
        <v>101</v>
      </c>
      <c r="S301" s="8" t="s">
        <v>101</v>
      </c>
      <c r="T301" s="1" t="s">
        <v>100</v>
      </c>
      <c r="U301" s="1" t="s">
        <v>101</v>
      </c>
      <c r="V301" s="1" t="s">
        <v>245</v>
      </c>
      <c r="W301" s="1" t="str">
        <f t="shared" si="1"/>
        <v>Visita para la desinstalacion del cableado de UTP en inmueble que fue ocupada por la JER con anterioridad, para su entrega al arrendador</v>
      </c>
      <c r="X301" s="7">
        <v>44578.0</v>
      </c>
      <c r="Y301" s="7">
        <v>44578.0</v>
      </c>
      <c r="Z301" s="1">
        <v>294.0</v>
      </c>
      <c r="AA301" s="10">
        <v>150.0</v>
      </c>
      <c r="AB301" s="1">
        <v>0.0</v>
      </c>
      <c r="AC301" s="7">
        <f t="shared" si="2"/>
        <v>44578</v>
      </c>
      <c r="AD301" s="9" t="s">
        <v>828</v>
      </c>
      <c r="AE301" s="1">
        <v>294.0</v>
      </c>
      <c r="AF301" s="9" t="s">
        <v>105</v>
      </c>
      <c r="AG301" s="1" t="s">
        <v>106</v>
      </c>
      <c r="AH301" s="7">
        <v>44658.0</v>
      </c>
      <c r="AI301" s="7">
        <v>44658.0</v>
      </c>
      <c r="AJ301" s="1" t="s">
        <v>111</v>
      </c>
    </row>
    <row r="302" ht="15.75" customHeight="1">
      <c r="A302" s="1">
        <v>2022.0</v>
      </c>
      <c r="B302" s="7">
        <v>44562.0</v>
      </c>
      <c r="C302" s="7">
        <v>44651.0</v>
      </c>
      <c r="D302" s="1" t="s">
        <v>90</v>
      </c>
      <c r="E302" s="8" t="s">
        <v>112</v>
      </c>
      <c r="F302" s="8" t="s">
        <v>240</v>
      </c>
      <c r="G302" s="8" t="s">
        <v>240</v>
      </c>
      <c r="H302" s="8" t="s">
        <v>241</v>
      </c>
      <c r="I302" s="8" t="s">
        <v>129</v>
      </c>
      <c r="J302" s="8" t="s">
        <v>242</v>
      </c>
      <c r="K302" s="8" t="s">
        <v>243</v>
      </c>
      <c r="L302" s="1" t="s">
        <v>97</v>
      </c>
      <c r="M302" s="8" t="s">
        <v>829</v>
      </c>
      <c r="N302" s="1" t="s">
        <v>99</v>
      </c>
      <c r="O302" s="1">
        <v>0.0</v>
      </c>
      <c r="P302" s="1">
        <v>0.0</v>
      </c>
      <c r="Q302" s="1" t="s">
        <v>100</v>
      </c>
      <c r="R302" s="1" t="s">
        <v>101</v>
      </c>
      <c r="S302" s="8" t="s">
        <v>101</v>
      </c>
      <c r="T302" s="1" t="s">
        <v>100</v>
      </c>
      <c r="U302" s="1" t="s">
        <v>101</v>
      </c>
      <c r="V302" s="1" t="s">
        <v>245</v>
      </c>
      <c r="W302" s="1" t="str">
        <f t="shared" si="1"/>
        <v>realizar visita de inmueble por cambio de domicilio Visita para la desinstalacion del cableado de UTP en inmueble que fue ocupada por la JER con anterioridad, para su entrega al arrendador</v>
      </c>
      <c r="X302" s="7">
        <v>44575.0</v>
      </c>
      <c r="Y302" s="7">
        <v>44578.0</v>
      </c>
      <c r="Z302" s="1">
        <v>295.0</v>
      </c>
      <c r="AA302" s="10">
        <v>300.0</v>
      </c>
      <c r="AB302" s="1">
        <v>0.0</v>
      </c>
      <c r="AC302" s="7">
        <f t="shared" si="2"/>
        <v>44578</v>
      </c>
      <c r="AD302" s="9" t="s">
        <v>830</v>
      </c>
      <c r="AE302" s="1">
        <v>295.0</v>
      </c>
      <c r="AF302" s="9" t="s">
        <v>105</v>
      </c>
      <c r="AG302" s="1" t="s">
        <v>106</v>
      </c>
      <c r="AH302" s="7">
        <v>44658.0</v>
      </c>
      <c r="AI302" s="7">
        <v>44658.0</v>
      </c>
      <c r="AJ302" s="1" t="s">
        <v>111</v>
      </c>
    </row>
    <row r="303" ht="15.75" customHeight="1">
      <c r="A303" s="1">
        <v>2022.0</v>
      </c>
      <c r="B303" s="7">
        <v>44562.0</v>
      </c>
      <c r="C303" s="7">
        <v>44651.0</v>
      </c>
      <c r="D303" s="1" t="s">
        <v>90</v>
      </c>
      <c r="E303" s="8" t="s">
        <v>112</v>
      </c>
      <c r="F303" s="8" t="s">
        <v>269</v>
      </c>
      <c r="G303" s="8" t="s">
        <v>269</v>
      </c>
      <c r="H303" s="8" t="s">
        <v>340</v>
      </c>
      <c r="I303" s="8" t="s">
        <v>341</v>
      </c>
      <c r="J303" s="8" t="s">
        <v>342</v>
      </c>
      <c r="K303" s="8" t="s">
        <v>831</v>
      </c>
      <c r="L303" s="1" t="s">
        <v>97</v>
      </c>
      <c r="M303" s="8" t="s">
        <v>832</v>
      </c>
      <c r="N303" s="1" t="s">
        <v>99</v>
      </c>
      <c r="O303" s="1">
        <v>0.0</v>
      </c>
      <c r="P303" s="1">
        <v>0.0</v>
      </c>
      <c r="Q303" s="1" t="s">
        <v>100</v>
      </c>
      <c r="R303" s="1" t="s">
        <v>101</v>
      </c>
      <c r="S303" s="8" t="s">
        <v>101</v>
      </c>
      <c r="T303" s="1" t="s">
        <v>100</v>
      </c>
      <c r="U303" s="1" t="s">
        <v>101</v>
      </c>
      <c r="V303" s="1" t="s">
        <v>345</v>
      </c>
      <c r="W303" s="1" t="str">
        <f t="shared" si="1"/>
        <v>Pago realizado por el servicio de peaje para acudir al edificio central del IEEG asi como la recoleccion de insumos mensuales</v>
      </c>
      <c r="X303" s="7">
        <v>44578.0</v>
      </c>
      <c r="Y303" s="7">
        <v>44578.0</v>
      </c>
      <c r="Z303" s="1">
        <v>296.0</v>
      </c>
      <c r="AA303" s="10">
        <f>108+127+127</f>
        <v>362</v>
      </c>
      <c r="AB303" s="1">
        <v>0.0</v>
      </c>
      <c r="AC303" s="7">
        <f t="shared" si="2"/>
        <v>44578</v>
      </c>
      <c r="AE303" s="1">
        <v>296.0</v>
      </c>
      <c r="AF303" s="9" t="s">
        <v>105</v>
      </c>
      <c r="AG303" s="1" t="s">
        <v>106</v>
      </c>
      <c r="AH303" s="7">
        <v>44658.0</v>
      </c>
      <c r="AI303" s="7">
        <v>44658.0</v>
      </c>
      <c r="AJ303" s="1" t="s">
        <v>107</v>
      </c>
    </row>
    <row r="304" ht="15.75" customHeight="1">
      <c r="A304" s="1">
        <v>2022.0</v>
      </c>
      <c r="B304" s="7">
        <v>44562.0</v>
      </c>
      <c r="C304" s="7">
        <v>44651.0</v>
      </c>
      <c r="D304" s="1" t="s">
        <v>90</v>
      </c>
      <c r="E304" s="8" t="s">
        <v>168</v>
      </c>
      <c r="F304" s="8" t="s">
        <v>428</v>
      </c>
      <c r="G304" s="8" t="s">
        <v>429</v>
      </c>
      <c r="H304" s="8" t="s">
        <v>429</v>
      </c>
      <c r="I304" s="8" t="s">
        <v>430</v>
      </c>
      <c r="J304" s="8" t="s">
        <v>431</v>
      </c>
      <c r="K304" s="8" t="s">
        <v>432</v>
      </c>
      <c r="L304" s="1" t="s">
        <v>97</v>
      </c>
      <c r="M304" s="8" t="s">
        <v>833</v>
      </c>
      <c r="N304" s="1" t="s">
        <v>99</v>
      </c>
      <c r="O304" s="1">
        <v>0.0</v>
      </c>
      <c r="P304" s="1">
        <v>0.0</v>
      </c>
      <c r="Q304" s="1" t="s">
        <v>100</v>
      </c>
      <c r="R304" s="1" t="s">
        <v>101</v>
      </c>
      <c r="S304" s="8" t="s">
        <v>101</v>
      </c>
      <c r="T304" s="1" t="s">
        <v>100</v>
      </c>
      <c r="U304" s="1" t="s">
        <v>101</v>
      </c>
      <c r="V304" s="1" t="s">
        <v>101</v>
      </c>
      <c r="W304" s="1" t="str">
        <f t="shared" si="1"/>
        <v>Recarga de TAG</v>
      </c>
      <c r="X304" s="7">
        <v>44601.0</v>
      </c>
      <c r="Y304" s="7">
        <v>44601.0</v>
      </c>
      <c r="Z304" s="1">
        <v>297.0</v>
      </c>
      <c r="AA304" s="10">
        <v>1000.0</v>
      </c>
      <c r="AB304" s="1">
        <v>0.0</v>
      </c>
      <c r="AC304" s="7">
        <f t="shared" si="2"/>
        <v>44601</v>
      </c>
      <c r="AE304" s="1">
        <v>297.0</v>
      </c>
      <c r="AF304" s="9" t="s">
        <v>105</v>
      </c>
      <c r="AG304" s="1" t="s">
        <v>106</v>
      </c>
      <c r="AH304" s="7">
        <v>44658.0</v>
      </c>
      <c r="AI304" s="7">
        <v>44658.0</v>
      </c>
      <c r="AJ304" s="1" t="s">
        <v>107</v>
      </c>
    </row>
    <row r="305" ht="15.75" customHeight="1">
      <c r="A305" s="1">
        <v>2022.0</v>
      </c>
      <c r="B305" s="7">
        <v>44562.0</v>
      </c>
      <c r="C305" s="7">
        <v>44651.0</v>
      </c>
      <c r="D305" s="1" t="s">
        <v>90</v>
      </c>
      <c r="E305" s="8" t="s">
        <v>168</v>
      </c>
      <c r="F305" s="8" t="s">
        <v>169</v>
      </c>
      <c r="G305" s="8" t="s">
        <v>169</v>
      </c>
      <c r="H305" s="8" t="s">
        <v>170</v>
      </c>
      <c r="I305" s="8" t="s">
        <v>171</v>
      </c>
      <c r="J305" s="8"/>
      <c r="K305" s="8" t="s">
        <v>172</v>
      </c>
      <c r="L305" s="1" t="s">
        <v>97</v>
      </c>
      <c r="M305" s="8" t="s">
        <v>833</v>
      </c>
      <c r="N305" s="1" t="s">
        <v>99</v>
      </c>
      <c r="O305" s="1">
        <v>0.0</v>
      </c>
      <c r="P305" s="1">
        <v>0.0</v>
      </c>
      <c r="Q305" s="1" t="s">
        <v>100</v>
      </c>
      <c r="R305" s="1" t="s">
        <v>101</v>
      </c>
      <c r="S305" s="8" t="s">
        <v>101</v>
      </c>
      <c r="T305" s="1" t="s">
        <v>100</v>
      </c>
      <c r="U305" s="1" t="s">
        <v>101</v>
      </c>
      <c r="V305" s="1" t="s">
        <v>101</v>
      </c>
      <c r="W305" s="1" t="str">
        <f t="shared" si="1"/>
        <v>Recarga de TAG</v>
      </c>
      <c r="X305" s="7">
        <v>44601.0</v>
      </c>
      <c r="Y305" s="7">
        <v>44601.0</v>
      </c>
      <c r="Z305" s="1">
        <v>298.0</v>
      </c>
      <c r="AA305" s="10">
        <v>1000.0</v>
      </c>
      <c r="AB305" s="1">
        <v>0.0</v>
      </c>
      <c r="AC305" s="7">
        <f t="shared" si="2"/>
        <v>44601</v>
      </c>
      <c r="AE305" s="1">
        <v>298.0</v>
      </c>
      <c r="AF305" s="9" t="s">
        <v>105</v>
      </c>
      <c r="AG305" s="1" t="s">
        <v>106</v>
      </c>
      <c r="AH305" s="7">
        <v>44658.0</v>
      </c>
      <c r="AI305" s="7">
        <v>44658.0</v>
      </c>
      <c r="AJ305" s="1" t="s">
        <v>107</v>
      </c>
    </row>
    <row r="306" ht="15.75" customHeight="1">
      <c r="A306" s="1">
        <v>2022.0</v>
      </c>
      <c r="B306" s="7">
        <v>44562.0</v>
      </c>
      <c r="C306" s="7">
        <v>44651.0</v>
      </c>
      <c r="D306" s="1" t="s">
        <v>90</v>
      </c>
      <c r="E306" s="8" t="s">
        <v>112</v>
      </c>
      <c r="F306" s="8" t="s">
        <v>206</v>
      </c>
      <c r="G306" s="8" t="s">
        <v>206</v>
      </c>
      <c r="H306" s="8" t="s">
        <v>106</v>
      </c>
      <c r="I306" s="8" t="s">
        <v>225</v>
      </c>
      <c r="J306" s="8" t="s">
        <v>226</v>
      </c>
      <c r="K306" s="8" t="s">
        <v>227</v>
      </c>
      <c r="L306" s="1" t="s">
        <v>97</v>
      </c>
      <c r="M306" s="8" t="s">
        <v>833</v>
      </c>
      <c r="N306" s="1" t="s">
        <v>99</v>
      </c>
      <c r="O306" s="1">
        <v>0.0</v>
      </c>
      <c r="P306" s="1">
        <v>0.0</v>
      </c>
      <c r="Q306" s="1" t="s">
        <v>100</v>
      </c>
      <c r="R306" s="1" t="s">
        <v>101</v>
      </c>
      <c r="S306" s="8" t="s">
        <v>101</v>
      </c>
      <c r="T306" s="1" t="s">
        <v>100</v>
      </c>
      <c r="U306" s="1" t="s">
        <v>101</v>
      </c>
      <c r="V306" s="1" t="s">
        <v>101</v>
      </c>
      <c r="W306" s="1" t="str">
        <f t="shared" si="1"/>
        <v>Recarga de TAG</v>
      </c>
      <c r="X306" s="7">
        <v>44601.0</v>
      </c>
      <c r="Y306" s="7">
        <v>44601.0</v>
      </c>
      <c r="Z306" s="1">
        <v>299.0</v>
      </c>
      <c r="AA306" s="10">
        <v>1000.0</v>
      </c>
      <c r="AB306" s="1">
        <v>0.0</v>
      </c>
      <c r="AC306" s="7">
        <f t="shared" si="2"/>
        <v>44601</v>
      </c>
      <c r="AE306" s="1">
        <v>299.0</v>
      </c>
      <c r="AF306" s="9" t="s">
        <v>105</v>
      </c>
      <c r="AG306" s="1" t="s">
        <v>106</v>
      </c>
      <c r="AH306" s="7">
        <v>44658.0</v>
      </c>
      <c r="AI306" s="7">
        <v>44658.0</v>
      </c>
      <c r="AJ306" s="1" t="s">
        <v>107</v>
      </c>
    </row>
    <row r="307" ht="15.75" customHeight="1">
      <c r="A307" s="1">
        <v>2022.0</v>
      </c>
      <c r="B307" s="7">
        <v>44562.0</v>
      </c>
      <c r="C307" s="7">
        <v>44651.0</v>
      </c>
      <c r="D307" s="1" t="s">
        <v>90</v>
      </c>
      <c r="E307" s="8" t="s">
        <v>112</v>
      </c>
      <c r="F307" s="8" t="s">
        <v>206</v>
      </c>
      <c r="G307" s="8" t="s">
        <v>206</v>
      </c>
      <c r="H307" s="8" t="s">
        <v>106</v>
      </c>
      <c r="I307" s="8" t="s">
        <v>207</v>
      </c>
      <c r="J307" s="8" t="s">
        <v>208</v>
      </c>
      <c r="K307" s="8" t="s">
        <v>155</v>
      </c>
      <c r="L307" s="1" t="s">
        <v>97</v>
      </c>
      <c r="M307" s="8" t="s">
        <v>833</v>
      </c>
      <c r="N307" s="1" t="s">
        <v>99</v>
      </c>
      <c r="O307" s="1">
        <v>0.0</v>
      </c>
      <c r="P307" s="1">
        <v>0.0</v>
      </c>
      <c r="Q307" s="1" t="s">
        <v>100</v>
      </c>
      <c r="R307" s="1" t="s">
        <v>101</v>
      </c>
      <c r="S307" s="8" t="s">
        <v>101</v>
      </c>
      <c r="T307" s="1" t="s">
        <v>100</v>
      </c>
      <c r="U307" s="1" t="s">
        <v>101</v>
      </c>
      <c r="V307" s="1" t="s">
        <v>101</v>
      </c>
      <c r="W307" s="1" t="str">
        <f t="shared" si="1"/>
        <v>Recarga de TAG</v>
      </c>
      <c r="X307" s="7">
        <v>44601.0</v>
      </c>
      <c r="Y307" s="7">
        <v>44601.0</v>
      </c>
      <c r="Z307" s="1">
        <v>300.0</v>
      </c>
      <c r="AA307" s="10">
        <v>1000.0</v>
      </c>
      <c r="AB307" s="1">
        <v>0.0</v>
      </c>
      <c r="AC307" s="7">
        <f t="shared" si="2"/>
        <v>44601</v>
      </c>
      <c r="AE307" s="1">
        <v>300.0</v>
      </c>
      <c r="AF307" s="9" t="s">
        <v>105</v>
      </c>
      <c r="AG307" s="1" t="s">
        <v>106</v>
      </c>
      <c r="AH307" s="7">
        <v>44658.0</v>
      </c>
      <c r="AI307" s="7">
        <v>44658.0</v>
      </c>
      <c r="AJ307" s="1" t="s">
        <v>107</v>
      </c>
    </row>
    <row r="308" ht="15.75" customHeight="1">
      <c r="A308" s="1">
        <v>2022.0</v>
      </c>
      <c r="B308" s="7">
        <v>44562.0</v>
      </c>
      <c r="C308" s="7">
        <v>44651.0</v>
      </c>
      <c r="D308" s="1" t="s">
        <v>90</v>
      </c>
      <c r="E308" s="8" t="s">
        <v>112</v>
      </c>
      <c r="F308" s="8" t="s">
        <v>206</v>
      </c>
      <c r="G308" s="8" t="s">
        <v>206</v>
      </c>
      <c r="H308" s="8" t="s">
        <v>106</v>
      </c>
      <c r="I308" s="8" t="s">
        <v>225</v>
      </c>
      <c r="J308" s="8" t="s">
        <v>226</v>
      </c>
      <c r="K308" s="8" t="s">
        <v>227</v>
      </c>
      <c r="L308" s="1" t="s">
        <v>97</v>
      </c>
      <c r="M308" s="8" t="s">
        <v>833</v>
      </c>
      <c r="N308" s="1" t="s">
        <v>99</v>
      </c>
      <c r="O308" s="1">
        <v>0.0</v>
      </c>
      <c r="P308" s="1">
        <v>0.0</v>
      </c>
      <c r="Q308" s="1" t="s">
        <v>100</v>
      </c>
      <c r="R308" s="1" t="s">
        <v>101</v>
      </c>
      <c r="S308" s="8" t="s">
        <v>101</v>
      </c>
      <c r="T308" s="1" t="s">
        <v>100</v>
      </c>
      <c r="U308" s="1" t="s">
        <v>101</v>
      </c>
      <c r="V308" s="1" t="s">
        <v>101</v>
      </c>
      <c r="W308" s="1" t="str">
        <f t="shared" si="1"/>
        <v>Recarga de TAG</v>
      </c>
      <c r="X308" s="7">
        <v>44601.0</v>
      </c>
      <c r="Y308" s="7">
        <v>44601.0</v>
      </c>
      <c r="Z308" s="1">
        <v>301.0</v>
      </c>
      <c r="AA308" s="10">
        <v>1000.0</v>
      </c>
      <c r="AB308" s="1">
        <v>0.0</v>
      </c>
      <c r="AC308" s="7">
        <f t="shared" si="2"/>
        <v>44601</v>
      </c>
      <c r="AE308" s="1">
        <v>301.0</v>
      </c>
      <c r="AF308" s="9" t="s">
        <v>105</v>
      </c>
      <c r="AG308" s="1" t="s">
        <v>106</v>
      </c>
      <c r="AH308" s="7">
        <v>44658.0</v>
      </c>
      <c r="AI308" s="7">
        <v>44658.0</v>
      </c>
      <c r="AJ308" s="1" t="s">
        <v>107</v>
      </c>
    </row>
    <row r="309" ht="15.75" customHeight="1">
      <c r="A309" s="1">
        <v>2022.0</v>
      </c>
      <c r="B309" s="7">
        <v>44562.0</v>
      </c>
      <c r="C309" s="7">
        <v>44651.0</v>
      </c>
      <c r="D309" s="1" t="s">
        <v>90</v>
      </c>
      <c r="E309" s="8" t="s">
        <v>112</v>
      </c>
      <c r="F309" s="8" t="s">
        <v>151</v>
      </c>
      <c r="G309" s="8" t="s">
        <v>151</v>
      </c>
      <c r="H309" s="8" t="s">
        <v>152</v>
      </c>
      <c r="I309" s="8" t="s">
        <v>153</v>
      </c>
      <c r="J309" s="8" t="s">
        <v>154</v>
      </c>
      <c r="K309" s="8" t="s">
        <v>155</v>
      </c>
      <c r="L309" s="1" t="s">
        <v>97</v>
      </c>
      <c r="M309" s="8" t="s">
        <v>834</v>
      </c>
      <c r="N309" s="1" t="s">
        <v>99</v>
      </c>
      <c r="O309" s="1">
        <v>0.0</v>
      </c>
      <c r="P309" s="1">
        <v>0.0</v>
      </c>
      <c r="Q309" s="1" t="s">
        <v>100</v>
      </c>
      <c r="R309" s="1" t="s">
        <v>101</v>
      </c>
      <c r="S309" s="8" t="s">
        <v>138</v>
      </c>
      <c r="T309" s="1" t="s">
        <v>100</v>
      </c>
      <c r="U309" s="1" t="s">
        <v>101</v>
      </c>
      <c r="V309" s="1" t="s">
        <v>101</v>
      </c>
      <c r="W309" s="1" t="str">
        <f t="shared" si="1"/>
        <v>Pago de casetas, pára translado a edificio central en el mes de enero</v>
      </c>
      <c r="X309" s="7">
        <v>44578.0</v>
      </c>
      <c r="Y309" s="7">
        <v>44578.0</v>
      </c>
      <c r="Z309" s="1">
        <v>302.0</v>
      </c>
      <c r="AA309" s="10">
        <v>136.0</v>
      </c>
      <c r="AB309" s="1">
        <v>0.0</v>
      </c>
      <c r="AC309" s="7">
        <f t="shared" si="2"/>
        <v>44578</v>
      </c>
      <c r="AE309" s="1">
        <v>302.0</v>
      </c>
      <c r="AF309" s="9" t="s">
        <v>105</v>
      </c>
      <c r="AG309" s="1" t="s">
        <v>106</v>
      </c>
      <c r="AH309" s="7">
        <v>44658.0</v>
      </c>
      <c r="AI309" s="7">
        <v>44658.0</v>
      </c>
      <c r="AJ309" s="1" t="s">
        <v>107</v>
      </c>
    </row>
    <row r="310" ht="15.75" customHeight="1">
      <c r="A310" s="1">
        <v>2022.0</v>
      </c>
      <c r="B310" s="7">
        <v>44562.0</v>
      </c>
      <c r="C310" s="7">
        <v>44651.0</v>
      </c>
      <c r="D310" s="1" t="s">
        <v>90</v>
      </c>
      <c r="E310" s="8" t="s">
        <v>112</v>
      </c>
      <c r="F310" s="8" t="s">
        <v>151</v>
      </c>
      <c r="G310" s="8" t="s">
        <v>151</v>
      </c>
      <c r="H310" s="8" t="s">
        <v>753</v>
      </c>
      <c r="I310" s="8" t="s">
        <v>754</v>
      </c>
      <c r="J310" s="8" t="s">
        <v>178</v>
      </c>
      <c r="K310" s="8" t="s">
        <v>755</v>
      </c>
      <c r="L310" s="1" t="s">
        <v>97</v>
      </c>
      <c r="M310" s="8" t="s">
        <v>835</v>
      </c>
      <c r="N310" s="1" t="s">
        <v>99</v>
      </c>
      <c r="O310" s="1">
        <v>0.0</v>
      </c>
      <c r="P310" s="1">
        <v>0.0</v>
      </c>
      <c r="Q310" s="1" t="s">
        <v>100</v>
      </c>
      <c r="R310" s="1" t="s">
        <v>101</v>
      </c>
      <c r="S310" s="8" t="s">
        <v>245</v>
      </c>
      <c r="T310" s="1" t="s">
        <v>100</v>
      </c>
      <c r="U310" s="1" t="s">
        <v>101</v>
      </c>
      <c r="V310" s="1" t="s">
        <v>101</v>
      </c>
      <c r="W310" s="1" t="str">
        <f t="shared" si="1"/>
        <v>traslados a edificio central, por insumos de cafeteria y limpieza</v>
      </c>
      <c r="X310" s="7">
        <v>44580.0</v>
      </c>
      <c r="Y310" s="7">
        <v>44580.0</v>
      </c>
      <c r="Z310" s="1">
        <v>303.0</v>
      </c>
      <c r="AA310" s="10">
        <f>17+42+49+108</f>
        <v>216</v>
      </c>
      <c r="AB310" s="1">
        <v>0.0</v>
      </c>
      <c r="AC310" s="7">
        <f t="shared" si="2"/>
        <v>44580</v>
      </c>
      <c r="AE310" s="1">
        <v>303.0</v>
      </c>
      <c r="AF310" s="9" t="s">
        <v>105</v>
      </c>
      <c r="AG310" s="1" t="s">
        <v>106</v>
      </c>
      <c r="AH310" s="7">
        <v>44658.0</v>
      </c>
      <c r="AI310" s="7">
        <v>44658.0</v>
      </c>
      <c r="AJ310" s="1" t="s">
        <v>107</v>
      </c>
    </row>
    <row r="311" ht="15.75" customHeight="1">
      <c r="A311" s="1">
        <v>2022.0</v>
      </c>
      <c r="B311" s="7">
        <v>44562.0</v>
      </c>
      <c r="C311" s="7">
        <v>44651.0</v>
      </c>
      <c r="D311" s="1" t="s">
        <v>90</v>
      </c>
      <c r="E311" s="8" t="s">
        <v>91</v>
      </c>
      <c r="F311" s="8" t="s">
        <v>92</v>
      </c>
      <c r="G311" s="8" t="s">
        <v>92</v>
      </c>
      <c r="H311" s="8" t="s">
        <v>771</v>
      </c>
      <c r="I311" s="8" t="s">
        <v>772</v>
      </c>
      <c r="J311" s="8" t="s">
        <v>184</v>
      </c>
      <c r="K311" s="8" t="s">
        <v>773</v>
      </c>
      <c r="L311" s="1" t="s">
        <v>97</v>
      </c>
      <c r="M311" s="8" t="s">
        <v>836</v>
      </c>
      <c r="N311" s="1" t="s">
        <v>99</v>
      </c>
      <c r="O311" s="1">
        <v>0.0</v>
      </c>
      <c r="P311" s="1">
        <v>0.0</v>
      </c>
      <c r="Q311" s="1" t="s">
        <v>100</v>
      </c>
      <c r="R311" s="1" t="s">
        <v>101</v>
      </c>
      <c r="S311" s="8" t="s">
        <v>245</v>
      </c>
      <c r="T311" s="1" t="s">
        <v>100</v>
      </c>
      <c r="U311" s="1" t="s">
        <v>101</v>
      </c>
      <c r="V311" s="1" t="s">
        <v>101</v>
      </c>
      <c r="W311" s="1" t="str">
        <f t="shared" si="1"/>
        <v>Recepcion de reconocimiento, kit concurso de debate y tramites administrativos</v>
      </c>
      <c r="X311" s="7">
        <v>44580.0</v>
      </c>
      <c r="Y311" s="7">
        <v>44580.0</v>
      </c>
      <c r="Z311" s="1">
        <v>304.0</v>
      </c>
      <c r="AA311" s="10">
        <v>266.8</v>
      </c>
      <c r="AB311" s="1">
        <v>0.0</v>
      </c>
      <c r="AC311" s="7">
        <f t="shared" si="2"/>
        <v>44580</v>
      </c>
      <c r="AD311" s="9" t="s">
        <v>837</v>
      </c>
      <c r="AE311" s="1">
        <v>304.0</v>
      </c>
      <c r="AF311" s="9" t="s">
        <v>105</v>
      </c>
      <c r="AG311" s="1" t="s">
        <v>106</v>
      </c>
      <c r="AH311" s="7">
        <v>44658.0</v>
      </c>
      <c r="AI311" s="7">
        <v>44658.0</v>
      </c>
      <c r="AJ311" s="1" t="s">
        <v>111</v>
      </c>
    </row>
    <row r="312" ht="15.75" customHeight="1">
      <c r="A312" s="1">
        <v>2022.0</v>
      </c>
      <c r="B312" s="7">
        <v>44562.0</v>
      </c>
      <c r="C312" s="7">
        <v>44651.0</v>
      </c>
      <c r="D312" s="1" t="s">
        <v>90</v>
      </c>
      <c r="E312" s="8" t="s">
        <v>112</v>
      </c>
      <c r="F312" s="8" t="s">
        <v>277</v>
      </c>
      <c r="G312" s="8" t="s">
        <v>277</v>
      </c>
      <c r="H312" s="8" t="s">
        <v>753</v>
      </c>
      <c r="I312" s="8" t="s">
        <v>777</v>
      </c>
      <c r="J312" s="8" t="s">
        <v>342</v>
      </c>
      <c r="K312" s="8" t="s">
        <v>778</v>
      </c>
      <c r="L312" s="1" t="s">
        <v>97</v>
      </c>
      <c r="M312" s="8" t="s">
        <v>838</v>
      </c>
      <c r="N312" s="1" t="s">
        <v>99</v>
      </c>
      <c r="O312" s="1">
        <v>0.0</v>
      </c>
      <c r="P312" s="1">
        <v>0.0</v>
      </c>
      <c r="Q312" s="1" t="s">
        <v>100</v>
      </c>
      <c r="R312" s="1" t="s">
        <v>101</v>
      </c>
      <c r="S312" s="8" t="s">
        <v>245</v>
      </c>
      <c r="T312" s="1" t="s">
        <v>100</v>
      </c>
      <c r="U312" s="1" t="s">
        <v>101</v>
      </c>
      <c r="V312" s="1" t="s">
        <v>101</v>
      </c>
      <c r="W312" s="1" t="str">
        <f t="shared" si="1"/>
        <v>Se recibieron insumos y cafeteria en almacen, de edificio central del IEEG</v>
      </c>
      <c r="X312" s="7">
        <v>44580.0</v>
      </c>
      <c r="Y312" s="7">
        <v>44580.0</v>
      </c>
      <c r="Z312" s="1">
        <v>305.0</v>
      </c>
      <c r="AA312" s="10">
        <v>266.8</v>
      </c>
      <c r="AB312" s="1">
        <v>0.0</v>
      </c>
      <c r="AC312" s="7">
        <f t="shared" si="2"/>
        <v>44580</v>
      </c>
      <c r="AD312" s="9" t="s">
        <v>839</v>
      </c>
      <c r="AE312" s="1">
        <v>305.0</v>
      </c>
      <c r="AF312" s="9" t="s">
        <v>105</v>
      </c>
      <c r="AG312" s="1" t="s">
        <v>106</v>
      </c>
      <c r="AH312" s="7">
        <v>44658.0</v>
      </c>
      <c r="AI312" s="7">
        <v>44658.0</v>
      </c>
      <c r="AJ312" s="1" t="s">
        <v>111</v>
      </c>
    </row>
    <row r="313" ht="15.75" customHeight="1">
      <c r="A313" s="1">
        <v>2022.0</v>
      </c>
      <c r="B313" s="7">
        <v>44562.0</v>
      </c>
      <c r="C313" s="7">
        <v>44651.0</v>
      </c>
      <c r="D313" s="1" t="s">
        <v>90</v>
      </c>
      <c r="E313" s="8" t="s">
        <v>112</v>
      </c>
      <c r="F313" s="8" t="s">
        <v>324</v>
      </c>
      <c r="G313" s="8" t="s">
        <v>324</v>
      </c>
      <c r="H313" s="8" t="s">
        <v>325</v>
      </c>
      <c r="I313" s="8" t="s">
        <v>326</v>
      </c>
      <c r="J313" s="8" t="s">
        <v>327</v>
      </c>
      <c r="K313" s="8" t="s">
        <v>328</v>
      </c>
      <c r="L313" s="1" t="s">
        <v>97</v>
      </c>
      <c r="M313" s="8" t="s">
        <v>840</v>
      </c>
      <c r="N313" s="1" t="s">
        <v>99</v>
      </c>
      <c r="O313" s="1">
        <v>0.0</v>
      </c>
      <c r="P313" s="1">
        <v>0.0</v>
      </c>
      <c r="Q313" s="1" t="s">
        <v>100</v>
      </c>
      <c r="R313" s="1" t="s">
        <v>101</v>
      </c>
      <c r="S313" s="8" t="s">
        <v>330</v>
      </c>
      <c r="T313" s="1" t="s">
        <v>100</v>
      </c>
      <c r="U313" s="1" t="s">
        <v>101</v>
      </c>
      <c r="V313" s="1" t="s">
        <v>101</v>
      </c>
      <c r="W313" s="1" t="str">
        <f t="shared" si="1"/>
        <v>Traslados de personal de esta junta al edificio central para entrega de conciliacion bancaria </v>
      </c>
      <c r="X313" s="7">
        <v>44582.0</v>
      </c>
      <c r="Y313" s="7">
        <v>44592.0</v>
      </c>
      <c r="Z313" s="1">
        <v>306.0</v>
      </c>
      <c r="AA313" s="10">
        <v>136.0</v>
      </c>
      <c r="AB313" s="1">
        <v>0.0</v>
      </c>
      <c r="AC313" s="7">
        <f t="shared" si="2"/>
        <v>44592</v>
      </c>
      <c r="AE313" s="1">
        <v>306.0</v>
      </c>
      <c r="AF313" s="9" t="s">
        <v>105</v>
      </c>
      <c r="AG313" s="1" t="s">
        <v>106</v>
      </c>
      <c r="AH313" s="7">
        <v>44658.0</v>
      </c>
      <c r="AI313" s="7">
        <v>44658.0</v>
      </c>
      <c r="AJ313" s="1" t="s">
        <v>107</v>
      </c>
    </row>
    <row r="314" ht="15.75" customHeight="1">
      <c r="A314" s="1">
        <v>2022.0</v>
      </c>
      <c r="B314" s="7">
        <v>44562.0</v>
      </c>
      <c r="C314" s="7">
        <v>44651.0</v>
      </c>
      <c r="D314" s="1" t="s">
        <v>90</v>
      </c>
      <c r="E314" s="8" t="s">
        <v>112</v>
      </c>
      <c r="F314" s="8" t="s">
        <v>218</v>
      </c>
      <c r="G314" s="8" t="s">
        <v>218</v>
      </c>
      <c r="H314" s="8" t="s">
        <v>212</v>
      </c>
      <c r="I314" s="8" t="s">
        <v>229</v>
      </c>
      <c r="J314" s="8" t="s">
        <v>230</v>
      </c>
      <c r="K314" s="8" t="s">
        <v>178</v>
      </c>
      <c r="L314" s="1" t="s">
        <v>97</v>
      </c>
      <c r="M314" s="8" t="s">
        <v>841</v>
      </c>
      <c r="N314" s="1" t="s">
        <v>99</v>
      </c>
      <c r="O314" s="1">
        <v>0.0</v>
      </c>
      <c r="P314" s="1">
        <v>0.0</v>
      </c>
      <c r="Q314" s="1" t="s">
        <v>100</v>
      </c>
      <c r="R314" s="1" t="s">
        <v>101</v>
      </c>
      <c r="S314" s="8" t="s">
        <v>101</v>
      </c>
      <c r="T314" s="1" t="s">
        <v>100</v>
      </c>
      <c r="U314" s="1" t="s">
        <v>101</v>
      </c>
      <c r="V314" s="1" t="s">
        <v>138</v>
      </c>
      <c r="W314" s="1" t="str">
        <f t="shared" si="1"/>
        <v>peaje para realizar notificaciones el dia 14 de enero en la ciudad de leon gto</v>
      </c>
      <c r="X314" s="7">
        <v>44575.0</v>
      </c>
      <c r="Y314" s="7">
        <v>44575.0</v>
      </c>
      <c r="Z314" s="1">
        <v>307.0</v>
      </c>
      <c r="AA314" s="10">
        <v>34.0</v>
      </c>
      <c r="AB314" s="1">
        <v>0.0</v>
      </c>
      <c r="AC314" s="7">
        <f t="shared" si="2"/>
        <v>44575</v>
      </c>
      <c r="AE314" s="1">
        <v>307.0</v>
      </c>
      <c r="AF314" s="9" t="s">
        <v>105</v>
      </c>
      <c r="AG314" s="1" t="s">
        <v>106</v>
      </c>
      <c r="AH314" s="7">
        <v>44658.0</v>
      </c>
      <c r="AI314" s="7">
        <v>44658.0</v>
      </c>
      <c r="AJ314" s="1" t="s">
        <v>107</v>
      </c>
    </row>
    <row r="315" ht="15.75" customHeight="1">
      <c r="A315" s="1">
        <v>2022.0</v>
      </c>
      <c r="B315" s="7">
        <v>44562.0</v>
      </c>
      <c r="C315" s="7">
        <v>44651.0</v>
      </c>
      <c r="D315" s="1" t="s">
        <v>90</v>
      </c>
      <c r="E315" s="8" t="s">
        <v>112</v>
      </c>
      <c r="F315" s="8" t="s">
        <v>218</v>
      </c>
      <c r="G315" s="8" t="s">
        <v>218</v>
      </c>
      <c r="H315" s="8" t="s">
        <v>212</v>
      </c>
      <c r="I315" s="8" t="s">
        <v>554</v>
      </c>
      <c r="J315" s="8" t="s">
        <v>555</v>
      </c>
      <c r="K315" s="8" t="s">
        <v>556</v>
      </c>
      <c r="L315" s="1" t="s">
        <v>97</v>
      </c>
      <c r="M315" s="8" t="s">
        <v>842</v>
      </c>
      <c r="N315" s="1" t="s">
        <v>99</v>
      </c>
      <c r="O315" s="1">
        <v>0.0</v>
      </c>
      <c r="P315" s="1">
        <v>0.0</v>
      </c>
      <c r="Q315" s="1" t="s">
        <v>100</v>
      </c>
      <c r="R315" s="1" t="s">
        <v>101</v>
      </c>
      <c r="S315" s="8" t="s">
        <v>101</v>
      </c>
      <c r="T315" s="1" t="s">
        <v>100</v>
      </c>
      <c r="U315" s="1" t="s">
        <v>101</v>
      </c>
      <c r="V315" s="1" t="s">
        <v>138</v>
      </c>
      <c r="W315" s="1" t="str">
        <f t="shared" si="1"/>
        <v>peaje para realizar notificaciones el dia 17 de enero en la ciudad de leon gto</v>
      </c>
      <c r="X315" s="7">
        <v>44578.0</v>
      </c>
      <c r="Y315" s="7">
        <v>44578.0</v>
      </c>
      <c r="Z315" s="1">
        <v>308.0</v>
      </c>
      <c r="AA315" s="10">
        <v>68.0</v>
      </c>
      <c r="AB315" s="1">
        <v>0.0</v>
      </c>
      <c r="AC315" s="7">
        <f t="shared" si="2"/>
        <v>44578</v>
      </c>
      <c r="AE315" s="1">
        <v>308.0</v>
      </c>
      <c r="AF315" s="9" t="s">
        <v>105</v>
      </c>
      <c r="AG315" s="1" t="s">
        <v>106</v>
      </c>
      <c r="AH315" s="7">
        <v>44658.0</v>
      </c>
      <c r="AI315" s="7">
        <v>44658.0</v>
      </c>
      <c r="AJ315" s="1" t="s">
        <v>107</v>
      </c>
    </row>
    <row r="316" ht="15.75" customHeight="1">
      <c r="A316" s="1">
        <v>2022.0</v>
      </c>
      <c r="B316" s="7">
        <v>44562.0</v>
      </c>
      <c r="C316" s="7">
        <v>44651.0</v>
      </c>
      <c r="D316" s="1" t="s">
        <v>90</v>
      </c>
      <c r="E316" s="8" t="s">
        <v>112</v>
      </c>
      <c r="F316" s="8" t="s">
        <v>218</v>
      </c>
      <c r="G316" s="8" t="s">
        <v>218</v>
      </c>
      <c r="H316" s="8" t="s">
        <v>212</v>
      </c>
      <c r="I316" s="8" t="s">
        <v>229</v>
      </c>
      <c r="J316" s="8" t="s">
        <v>230</v>
      </c>
      <c r="K316" s="8" t="s">
        <v>178</v>
      </c>
      <c r="L316" s="1" t="s">
        <v>97</v>
      </c>
      <c r="M316" s="8" t="s">
        <v>843</v>
      </c>
      <c r="N316" s="1" t="s">
        <v>99</v>
      </c>
      <c r="O316" s="1">
        <v>0.0</v>
      </c>
      <c r="P316" s="1">
        <v>0.0</v>
      </c>
      <c r="Q316" s="1" t="s">
        <v>100</v>
      </c>
      <c r="R316" s="1" t="s">
        <v>101</v>
      </c>
      <c r="S316" s="8" t="s">
        <v>101</v>
      </c>
      <c r="T316" s="1" t="s">
        <v>100</v>
      </c>
      <c r="U316" s="1" t="s">
        <v>101</v>
      </c>
      <c r="V316" s="1" t="s">
        <v>138</v>
      </c>
      <c r="W316" s="1" t="str">
        <f t="shared" si="1"/>
        <v>peaje para realizar notificaciones el dia 18 de enero en la ciudad de leon gto</v>
      </c>
      <c r="X316" s="7">
        <v>44579.0</v>
      </c>
      <c r="Y316" s="7">
        <v>44579.0</v>
      </c>
      <c r="Z316" s="1">
        <v>309.0</v>
      </c>
      <c r="AA316" s="10">
        <v>68.0</v>
      </c>
      <c r="AB316" s="1">
        <v>0.0</v>
      </c>
      <c r="AC316" s="7">
        <f t="shared" si="2"/>
        <v>44579</v>
      </c>
      <c r="AE316" s="1">
        <v>309.0</v>
      </c>
      <c r="AF316" s="9" t="s">
        <v>105</v>
      </c>
      <c r="AG316" s="1" t="s">
        <v>106</v>
      </c>
      <c r="AH316" s="7">
        <v>44658.0</v>
      </c>
      <c r="AI316" s="7">
        <v>44658.0</v>
      </c>
      <c r="AJ316" s="1" t="s">
        <v>107</v>
      </c>
    </row>
    <row r="317" ht="15.75" customHeight="1">
      <c r="A317" s="1">
        <v>2022.0</v>
      </c>
      <c r="B317" s="7">
        <v>44562.0</v>
      </c>
      <c r="C317" s="7">
        <v>44651.0</v>
      </c>
      <c r="D317" s="1" t="s">
        <v>90</v>
      </c>
      <c r="E317" s="8" t="s">
        <v>112</v>
      </c>
      <c r="F317" s="8" t="s">
        <v>614</v>
      </c>
      <c r="G317" s="8" t="s">
        <v>614</v>
      </c>
      <c r="H317" s="8" t="s">
        <v>175</v>
      </c>
      <c r="I317" s="8" t="s">
        <v>844</v>
      </c>
      <c r="J317" s="8" t="s">
        <v>342</v>
      </c>
      <c r="K317" s="8" t="s">
        <v>192</v>
      </c>
      <c r="L317" s="1" t="s">
        <v>97</v>
      </c>
      <c r="M317" s="8" t="s">
        <v>845</v>
      </c>
      <c r="N317" s="1" t="s">
        <v>99</v>
      </c>
      <c r="O317" s="1">
        <v>0.0</v>
      </c>
      <c r="P317" s="1">
        <v>0.0</v>
      </c>
      <c r="Q317" s="1" t="s">
        <v>100</v>
      </c>
      <c r="R317" s="1" t="s">
        <v>101</v>
      </c>
      <c r="S317" s="8" t="s">
        <v>101</v>
      </c>
      <c r="T317" s="1" t="s">
        <v>100</v>
      </c>
      <c r="U317" s="1" t="s">
        <v>101</v>
      </c>
      <c r="V317" s="1" t="s">
        <v>245</v>
      </c>
      <c r="W317" s="1" t="str">
        <f t="shared" si="1"/>
        <v>Comision a la junta ejecutiva regional de acambaro, para efectuar labores de mantenimiento</v>
      </c>
      <c r="X317" s="7">
        <v>44575.0</v>
      </c>
      <c r="Y317" s="7">
        <v>44575.0</v>
      </c>
      <c r="Z317" s="1">
        <v>310.0</v>
      </c>
      <c r="AA317" s="10">
        <v>573.0</v>
      </c>
      <c r="AB317" s="1">
        <v>0.0</v>
      </c>
      <c r="AC317" s="7">
        <f t="shared" si="2"/>
        <v>44575</v>
      </c>
      <c r="AE317" s="1">
        <v>310.0</v>
      </c>
      <c r="AF317" s="9" t="s">
        <v>105</v>
      </c>
      <c r="AG317" s="1" t="s">
        <v>106</v>
      </c>
      <c r="AH317" s="7">
        <v>44658.0</v>
      </c>
      <c r="AI317" s="7">
        <v>44658.0</v>
      </c>
      <c r="AJ317" s="1" t="s">
        <v>107</v>
      </c>
    </row>
    <row r="318" ht="15.75" customHeight="1">
      <c r="A318" s="1">
        <v>2022.0</v>
      </c>
      <c r="B318" s="7">
        <v>44562.0</v>
      </c>
      <c r="C318" s="7">
        <v>44651.0</v>
      </c>
      <c r="D318" s="1" t="s">
        <v>90</v>
      </c>
      <c r="E318" s="8" t="s">
        <v>112</v>
      </c>
      <c r="F318" s="8" t="s">
        <v>614</v>
      </c>
      <c r="G318" s="8" t="s">
        <v>614</v>
      </c>
      <c r="H318" s="8" t="s">
        <v>175</v>
      </c>
      <c r="I318" s="8" t="s">
        <v>844</v>
      </c>
      <c r="J318" s="8" t="s">
        <v>342</v>
      </c>
      <c r="K318" s="8" t="s">
        <v>192</v>
      </c>
      <c r="L318" s="1" t="s">
        <v>97</v>
      </c>
      <c r="M318" s="8" t="s">
        <v>845</v>
      </c>
      <c r="N318" s="1" t="s">
        <v>99</v>
      </c>
      <c r="O318" s="1">
        <v>0.0</v>
      </c>
      <c r="P318" s="1">
        <v>0.0</v>
      </c>
      <c r="Q318" s="1" t="s">
        <v>100</v>
      </c>
      <c r="R318" s="1" t="s">
        <v>101</v>
      </c>
      <c r="S318" s="8" t="s">
        <v>101</v>
      </c>
      <c r="T318" s="1" t="s">
        <v>100</v>
      </c>
      <c r="U318" s="1" t="s">
        <v>101</v>
      </c>
      <c r="V318" s="1" t="s">
        <v>245</v>
      </c>
      <c r="W318" s="1" t="str">
        <f t="shared" si="1"/>
        <v>Comision a la junta ejecutiva regional de acambaro, para efectuar labores de mantenimiento</v>
      </c>
      <c r="X318" s="7">
        <v>44581.0</v>
      </c>
      <c r="Y318" s="7">
        <v>44581.0</v>
      </c>
      <c r="Z318" s="1">
        <v>311.0</v>
      </c>
      <c r="AA318" s="10">
        <v>174.0</v>
      </c>
      <c r="AB318" s="1">
        <v>0.0</v>
      </c>
      <c r="AC318" s="7">
        <f t="shared" si="2"/>
        <v>44581</v>
      </c>
      <c r="AE318" s="1">
        <v>311.0</v>
      </c>
      <c r="AF318" s="9" t="s">
        <v>105</v>
      </c>
      <c r="AG318" s="1" t="s">
        <v>106</v>
      </c>
      <c r="AH318" s="7">
        <v>44658.0</v>
      </c>
      <c r="AI318" s="7">
        <v>44658.0</v>
      </c>
      <c r="AJ318" s="1" t="s">
        <v>107</v>
      </c>
    </row>
    <row r="319" ht="15.75" customHeight="1">
      <c r="A319" s="1">
        <v>2022.0</v>
      </c>
      <c r="B319" s="7">
        <v>44562.0</v>
      </c>
      <c r="C319" s="7">
        <v>44651.0</v>
      </c>
      <c r="D319" s="1" t="s">
        <v>90</v>
      </c>
      <c r="E319" s="8" t="s">
        <v>112</v>
      </c>
      <c r="F319" s="8" t="s">
        <v>218</v>
      </c>
      <c r="G319" s="8" t="s">
        <v>218</v>
      </c>
      <c r="H319" s="8" t="s">
        <v>212</v>
      </c>
      <c r="I319" s="8" t="s">
        <v>229</v>
      </c>
      <c r="J319" s="8" t="s">
        <v>230</v>
      </c>
      <c r="K319" s="8" t="s">
        <v>178</v>
      </c>
      <c r="L319" s="1" t="s">
        <v>97</v>
      </c>
      <c r="M319" s="8" t="s">
        <v>846</v>
      </c>
      <c r="N319" s="1" t="s">
        <v>99</v>
      </c>
      <c r="O319" s="1">
        <v>0.0</v>
      </c>
      <c r="P319" s="1">
        <v>0.0</v>
      </c>
      <c r="Q319" s="1" t="s">
        <v>100</v>
      </c>
      <c r="R319" s="1" t="s">
        <v>101</v>
      </c>
      <c r="S319" s="8" t="s">
        <v>101</v>
      </c>
      <c r="T319" s="1" t="s">
        <v>100</v>
      </c>
      <c r="U319" s="1" t="s">
        <v>101</v>
      </c>
      <c r="V319" s="1" t="s">
        <v>847</v>
      </c>
      <c r="W319" s="1" t="str">
        <f t="shared" si="1"/>
        <v>Diligencias para realizar notificaciones y citatorio</v>
      </c>
      <c r="X319" s="7">
        <v>44571.0</v>
      </c>
      <c r="Y319" s="7">
        <v>44575.0</v>
      </c>
      <c r="Z319" s="1">
        <v>312.0</v>
      </c>
      <c r="AA319" s="10">
        <v>450.0</v>
      </c>
      <c r="AB319" s="1">
        <v>0.0</v>
      </c>
      <c r="AC319" s="7">
        <f t="shared" si="2"/>
        <v>44575</v>
      </c>
      <c r="AD319" s="9" t="s">
        <v>848</v>
      </c>
      <c r="AE319" s="1">
        <v>312.0</v>
      </c>
      <c r="AF319" s="9" t="s">
        <v>105</v>
      </c>
      <c r="AG319" s="1" t="s">
        <v>106</v>
      </c>
      <c r="AH319" s="7">
        <v>44658.0</v>
      </c>
      <c r="AI319" s="7">
        <v>44658.0</v>
      </c>
      <c r="AJ319" s="1" t="s">
        <v>111</v>
      </c>
    </row>
    <row r="320" ht="15.75" customHeight="1">
      <c r="A320" s="1">
        <v>2022.0</v>
      </c>
      <c r="B320" s="7">
        <v>44562.0</v>
      </c>
      <c r="C320" s="7">
        <v>44651.0</v>
      </c>
      <c r="D320" s="1" t="s">
        <v>90</v>
      </c>
      <c r="E320" s="8" t="s">
        <v>112</v>
      </c>
      <c r="F320" s="8" t="s">
        <v>218</v>
      </c>
      <c r="G320" s="8" t="s">
        <v>218</v>
      </c>
      <c r="H320" s="8" t="s">
        <v>212</v>
      </c>
      <c r="I320" s="8" t="s">
        <v>554</v>
      </c>
      <c r="J320" s="8" t="s">
        <v>555</v>
      </c>
      <c r="K320" s="8" t="s">
        <v>556</v>
      </c>
      <c r="L320" s="1" t="s">
        <v>97</v>
      </c>
      <c r="M320" s="8" t="s">
        <v>846</v>
      </c>
      <c r="N320" s="1" t="s">
        <v>99</v>
      </c>
      <c r="O320" s="1">
        <v>0.0</v>
      </c>
      <c r="P320" s="1">
        <v>0.0</v>
      </c>
      <c r="Q320" s="1" t="s">
        <v>100</v>
      </c>
      <c r="R320" s="1" t="s">
        <v>101</v>
      </c>
      <c r="S320" s="8" t="s">
        <v>101</v>
      </c>
      <c r="T320" s="1" t="s">
        <v>100</v>
      </c>
      <c r="U320" s="1" t="s">
        <v>101</v>
      </c>
      <c r="V320" s="1" t="s">
        <v>138</v>
      </c>
      <c r="W320" s="1" t="str">
        <f t="shared" si="1"/>
        <v>Diligencias para realizar notificaciones y citatorio</v>
      </c>
      <c r="X320" s="7">
        <v>44578.0</v>
      </c>
      <c r="Y320" s="7">
        <v>44578.0</v>
      </c>
      <c r="Z320" s="1">
        <v>313.0</v>
      </c>
      <c r="AA320" s="10">
        <v>150.0</v>
      </c>
      <c r="AB320" s="1">
        <v>0.0</v>
      </c>
      <c r="AC320" s="7">
        <f t="shared" si="2"/>
        <v>44578</v>
      </c>
      <c r="AD320" s="9" t="s">
        <v>849</v>
      </c>
      <c r="AE320" s="1">
        <v>313.0</v>
      </c>
      <c r="AF320" s="9" t="s">
        <v>105</v>
      </c>
      <c r="AG320" s="1" t="s">
        <v>106</v>
      </c>
      <c r="AH320" s="7">
        <v>44658.0</v>
      </c>
      <c r="AI320" s="7">
        <v>44658.0</v>
      </c>
      <c r="AJ320" s="1" t="s">
        <v>111</v>
      </c>
    </row>
    <row r="321" ht="15.75" customHeight="1">
      <c r="A321" s="1">
        <v>2022.0</v>
      </c>
      <c r="B321" s="7">
        <v>44562.0</v>
      </c>
      <c r="C321" s="7">
        <v>44651.0</v>
      </c>
      <c r="D321" s="1" t="s">
        <v>90</v>
      </c>
      <c r="E321" s="8" t="s">
        <v>112</v>
      </c>
      <c r="F321" s="8" t="s">
        <v>218</v>
      </c>
      <c r="G321" s="8" t="s">
        <v>218</v>
      </c>
      <c r="H321" s="8" t="s">
        <v>212</v>
      </c>
      <c r="I321" s="8" t="s">
        <v>229</v>
      </c>
      <c r="J321" s="8" t="s">
        <v>230</v>
      </c>
      <c r="K321" s="8" t="s">
        <v>178</v>
      </c>
      <c r="L321" s="1" t="s">
        <v>97</v>
      </c>
      <c r="M321" s="8" t="s">
        <v>850</v>
      </c>
      <c r="N321" s="1" t="s">
        <v>99</v>
      </c>
      <c r="O321" s="1">
        <v>0.0</v>
      </c>
      <c r="P321" s="1">
        <v>0.0</v>
      </c>
      <c r="Q321" s="1" t="s">
        <v>100</v>
      </c>
      <c r="R321" s="1" t="s">
        <v>101</v>
      </c>
      <c r="S321" s="8" t="s">
        <v>101</v>
      </c>
      <c r="T321" s="1" t="s">
        <v>100</v>
      </c>
      <c r="U321" s="1" t="s">
        <v>101</v>
      </c>
      <c r="V321" s="1" t="s">
        <v>138</v>
      </c>
      <c r="W321" s="1" t="str">
        <f t="shared" si="1"/>
        <v>peaje para realizar notificaciones los dias 17,18,19 y 21 de enero del presente año en la ciudad de moroleon y leon gto</v>
      </c>
      <c r="X321" s="7">
        <v>44578.0</v>
      </c>
      <c r="Y321" s="7">
        <v>44582.0</v>
      </c>
      <c r="Z321" s="1">
        <v>314.0</v>
      </c>
      <c r="AA321" s="10">
        <v>600.0</v>
      </c>
      <c r="AB321" s="1">
        <v>0.0</v>
      </c>
      <c r="AC321" s="7">
        <f t="shared" si="2"/>
        <v>44582</v>
      </c>
      <c r="AD321" s="9" t="s">
        <v>851</v>
      </c>
      <c r="AE321" s="1">
        <v>314.0</v>
      </c>
      <c r="AF321" s="9" t="s">
        <v>105</v>
      </c>
      <c r="AG321" s="1" t="s">
        <v>106</v>
      </c>
      <c r="AH321" s="7">
        <v>44658.0</v>
      </c>
      <c r="AI321" s="7">
        <v>44658.0</v>
      </c>
      <c r="AJ321" s="1" t="s">
        <v>111</v>
      </c>
    </row>
    <row r="322" ht="15.75" customHeight="1">
      <c r="A322" s="1">
        <v>2022.0</v>
      </c>
      <c r="B322" s="7">
        <v>44562.0</v>
      </c>
      <c r="C322" s="7">
        <v>44651.0</v>
      </c>
      <c r="D322" s="1" t="s">
        <v>90</v>
      </c>
      <c r="E322" s="8" t="s">
        <v>112</v>
      </c>
      <c r="F322" s="8" t="s">
        <v>614</v>
      </c>
      <c r="G322" s="8" t="s">
        <v>614</v>
      </c>
      <c r="H322" s="8" t="s">
        <v>175</v>
      </c>
      <c r="I322" s="8" t="s">
        <v>844</v>
      </c>
      <c r="J322" s="8" t="s">
        <v>342</v>
      </c>
      <c r="K322" s="8" t="s">
        <v>192</v>
      </c>
      <c r="L322" s="1" t="s">
        <v>97</v>
      </c>
      <c r="M322" s="8" t="s">
        <v>852</v>
      </c>
      <c r="N322" s="1" t="s">
        <v>99</v>
      </c>
      <c r="O322" s="1">
        <v>0.0</v>
      </c>
      <c r="P322" s="1">
        <v>0.0</v>
      </c>
      <c r="Q322" s="1" t="s">
        <v>100</v>
      </c>
      <c r="R322" s="1" t="s">
        <v>101</v>
      </c>
      <c r="S322" s="8" t="s">
        <v>101</v>
      </c>
      <c r="T322" s="1" t="s">
        <v>100</v>
      </c>
      <c r="U322" s="1" t="s">
        <v>101</v>
      </c>
      <c r="V322" s="1" t="s">
        <v>245</v>
      </c>
      <c r="W322" s="1" t="str">
        <f t="shared" si="1"/>
        <v>Reparaciones de inmueble que ocupaba la oficina anterior de la junta ejecutiva regional</v>
      </c>
      <c r="X322" s="7">
        <v>44578.0</v>
      </c>
      <c r="Y322" s="7">
        <v>44578.0</v>
      </c>
      <c r="Z322" s="1">
        <v>315.0</v>
      </c>
      <c r="AA322" s="10">
        <v>300.0</v>
      </c>
      <c r="AB322" s="1">
        <v>0.0</v>
      </c>
      <c r="AC322" s="7">
        <f t="shared" si="2"/>
        <v>44578</v>
      </c>
      <c r="AD322" s="9" t="s">
        <v>853</v>
      </c>
      <c r="AE322" s="1">
        <v>315.0</v>
      </c>
      <c r="AF322" s="9" t="s">
        <v>105</v>
      </c>
      <c r="AG322" s="1" t="s">
        <v>106</v>
      </c>
      <c r="AH322" s="7">
        <v>44658.0</v>
      </c>
      <c r="AI322" s="7">
        <v>44658.0</v>
      </c>
      <c r="AJ322" s="1" t="s">
        <v>111</v>
      </c>
    </row>
    <row r="323" ht="15.75" customHeight="1">
      <c r="A323" s="1">
        <v>2022.0</v>
      </c>
      <c r="B323" s="7">
        <v>44562.0</v>
      </c>
      <c r="C323" s="7">
        <v>44651.0</v>
      </c>
      <c r="D323" s="1" t="s">
        <v>90</v>
      </c>
      <c r="E323" s="8" t="s">
        <v>112</v>
      </c>
      <c r="F323" s="8" t="s">
        <v>854</v>
      </c>
      <c r="G323" s="8" t="s">
        <v>854</v>
      </c>
      <c r="H323" s="8" t="s">
        <v>106</v>
      </c>
      <c r="I323" s="8" t="s">
        <v>855</v>
      </c>
      <c r="J323" s="8" t="s">
        <v>616</v>
      </c>
      <c r="K323" s="8" t="s">
        <v>617</v>
      </c>
      <c r="L323" s="1" t="s">
        <v>97</v>
      </c>
      <c r="M323" s="8" t="s">
        <v>856</v>
      </c>
      <c r="N323" s="1" t="s">
        <v>99</v>
      </c>
      <c r="O323" s="1">
        <v>0.0</v>
      </c>
      <c r="P323" s="1">
        <v>0.0</v>
      </c>
      <c r="Q323" s="1" t="s">
        <v>100</v>
      </c>
      <c r="R323" s="1" t="s">
        <v>101</v>
      </c>
      <c r="S323" s="8" t="s">
        <v>101</v>
      </c>
      <c r="T323" s="1" t="s">
        <v>100</v>
      </c>
      <c r="U323" s="1" t="s">
        <v>101</v>
      </c>
      <c r="V323" s="1" t="s">
        <v>245</v>
      </c>
      <c r="W323" s="1" t="str">
        <f t="shared" si="1"/>
        <v>Gastos por viaticos a la ciudad de Acambaro, por reparaciones de inmueble</v>
      </c>
      <c r="X323" s="7">
        <v>44578.0</v>
      </c>
      <c r="Y323" s="7">
        <v>44578.0</v>
      </c>
      <c r="Z323" s="1">
        <v>316.0</v>
      </c>
      <c r="AA323" s="10">
        <v>300.0</v>
      </c>
      <c r="AB323" s="1">
        <v>0.0</v>
      </c>
      <c r="AC323" s="7">
        <f t="shared" si="2"/>
        <v>44578</v>
      </c>
      <c r="AD323" s="9" t="s">
        <v>857</v>
      </c>
      <c r="AE323" s="1">
        <v>316.0</v>
      </c>
      <c r="AF323" s="9" t="s">
        <v>105</v>
      </c>
      <c r="AG323" s="1" t="s">
        <v>106</v>
      </c>
      <c r="AH323" s="7">
        <v>44658.0</v>
      </c>
      <c r="AI323" s="7">
        <v>44658.0</v>
      </c>
      <c r="AJ323" s="1" t="s">
        <v>111</v>
      </c>
    </row>
    <row r="324" ht="15.75" customHeight="1">
      <c r="A324" s="1">
        <v>2022.0</v>
      </c>
      <c r="B324" s="7">
        <v>44562.0</v>
      </c>
      <c r="C324" s="7">
        <v>44651.0</v>
      </c>
      <c r="D324" s="1" t="s">
        <v>90</v>
      </c>
      <c r="E324" s="8" t="s">
        <v>112</v>
      </c>
      <c r="F324" s="8" t="s">
        <v>614</v>
      </c>
      <c r="G324" s="8" t="s">
        <v>614</v>
      </c>
      <c r="H324" s="8" t="s">
        <v>175</v>
      </c>
      <c r="I324" s="8" t="s">
        <v>844</v>
      </c>
      <c r="J324" s="8" t="s">
        <v>342</v>
      </c>
      <c r="K324" s="8" t="s">
        <v>192</v>
      </c>
      <c r="L324" s="1" t="s">
        <v>97</v>
      </c>
      <c r="M324" s="8" t="s">
        <v>858</v>
      </c>
      <c r="N324" s="1" t="s">
        <v>99</v>
      </c>
      <c r="O324" s="1">
        <v>0.0</v>
      </c>
      <c r="P324" s="1">
        <v>0.0</v>
      </c>
      <c r="Q324" s="1" t="s">
        <v>100</v>
      </c>
      <c r="R324" s="1" t="s">
        <v>101</v>
      </c>
      <c r="S324" s="8" t="s">
        <v>101</v>
      </c>
      <c r="T324" s="1" t="s">
        <v>100</v>
      </c>
      <c r="U324" s="1" t="s">
        <v>101</v>
      </c>
      <c r="V324" s="1" t="s">
        <v>245</v>
      </c>
      <c r="W324" s="1" t="str">
        <f t="shared" si="1"/>
        <v>Trabajos de pintura, resanes y mantenimiento de la JER acambaro</v>
      </c>
      <c r="X324" s="7">
        <v>44581.0</v>
      </c>
      <c r="Y324" s="7">
        <v>44581.0</v>
      </c>
      <c r="Z324" s="1">
        <v>317.0</v>
      </c>
      <c r="AA324" s="10">
        <v>150.0</v>
      </c>
      <c r="AB324" s="1">
        <v>0.0</v>
      </c>
      <c r="AC324" s="7">
        <f t="shared" si="2"/>
        <v>44581</v>
      </c>
      <c r="AD324" s="9" t="s">
        <v>859</v>
      </c>
      <c r="AE324" s="1">
        <v>317.0</v>
      </c>
      <c r="AF324" s="9" t="s">
        <v>105</v>
      </c>
      <c r="AG324" s="1" t="s">
        <v>106</v>
      </c>
      <c r="AH324" s="7">
        <v>44658.0</v>
      </c>
      <c r="AI324" s="7">
        <v>44658.0</v>
      </c>
      <c r="AJ324" s="1" t="s">
        <v>111</v>
      </c>
    </row>
    <row r="325" ht="15.75" customHeight="1">
      <c r="A325" s="1">
        <v>2022.0</v>
      </c>
      <c r="B325" s="7">
        <v>44562.0</v>
      </c>
      <c r="C325" s="7">
        <v>44651.0</v>
      </c>
      <c r="D325" s="1" t="s">
        <v>90</v>
      </c>
      <c r="E325" s="8" t="s">
        <v>112</v>
      </c>
      <c r="F325" s="8" t="s">
        <v>854</v>
      </c>
      <c r="G325" s="8" t="s">
        <v>854</v>
      </c>
      <c r="H325" s="8" t="s">
        <v>106</v>
      </c>
      <c r="I325" s="8" t="s">
        <v>855</v>
      </c>
      <c r="J325" s="8" t="s">
        <v>616</v>
      </c>
      <c r="K325" s="8" t="s">
        <v>617</v>
      </c>
      <c r="L325" s="1" t="s">
        <v>97</v>
      </c>
      <c r="M325" s="8" t="s">
        <v>852</v>
      </c>
      <c r="N325" s="1" t="s">
        <v>99</v>
      </c>
      <c r="O325" s="1">
        <v>0.0</v>
      </c>
      <c r="P325" s="1">
        <v>0.0</v>
      </c>
      <c r="Q325" s="1" t="s">
        <v>100</v>
      </c>
      <c r="R325" s="1" t="s">
        <v>101</v>
      </c>
      <c r="S325" s="8" t="s">
        <v>101</v>
      </c>
      <c r="T325" s="1" t="s">
        <v>100</v>
      </c>
      <c r="U325" s="1" t="s">
        <v>101</v>
      </c>
      <c r="V325" s="1" t="s">
        <v>245</v>
      </c>
      <c r="W325" s="1" t="str">
        <f t="shared" si="1"/>
        <v>Reparaciones de inmueble que ocupaba la oficina anterior de la junta ejecutiva regional</v>
      </c>
      <c r="X325" s="7">
        <v>44581.0</v>
      </c>
      <c r="Y325" s="7">
        <v>44581.0</v>
      </c>
      <c r="Z325" s="1">
        <v>318.0</v>
      </c>
      <c r="AA325" s="10">
        <v>150.0</v>
      </c>
      <c r="AB325" s="1">
        <v>0.0</v>
      </c>
      <c r="AC325" s="7">
        <f t="shared" si="2"/>
        <v>44581</v>
      </c>
      <c r="AD325" s="9" t="s">
        <v>860</v>
      </c>
      <c r="AE325" s="1">
        <v>318.0</v>
      </c>
      <c r="AF325" s="9" t="s">
        <v>105</v>
      </c>
      <c r="AG325" s="1" t="s">
        <v>106</v>
      </c>
      <c r="AH325" s="7">
        <v>44658.0</v>
      </c>
      <c r="AI325" s="7">
        <v>44658.0</v>
      </c>
      <c r="AJ325" s="1" t="s">
        <v>111</v>
      </c>
    </row>
    <row r="326" ht="15.75" customHeight="1">
      <c r="A326" s="1">
        <v>2022.0</v>
      </c>
      <c r="B326" s="7">
        <v>44562.0</v>
      </c>
      <c r="C326" s="7">
        <v>44651.0</v>
      </c>
      <c r="D326" s="1" t="s">
        <v>90</v>
      </c>
      <c r="E326" s="8" t="s">
        <v>112</v>
      </c>
      <c r="F326" s="8" t="s">
        <v>206</v>
      </c>
      <c r="G326" s="8" t="s">
        <v>206</v>
      </c>
      <c r="H326" s="8" t="s">
        <v>106</v>
      </c>
      <c r="I326" s="8" t="s">
        <v>225</v>
      </c>
      <c r="J326" s="8" t="s">
        <v>226</v>
      </c>
      <c r="K326" s="8" t="s">
        <v>227</v>
      </c>
      <c r="L326" s="1" t="s">
        <v>97</v>
      </c>
      <c r="M326" s="8" t="s">
        <v>861</v>
      </c>
      <c r="N326" s="1" t="s">
        <v>99</v>
      </c>
      <c r="O326" s="1">
        <v>0.0</v>
      </c>
      <c r="P326" s="1">
        <v>0.0</v>
      </c>
      <c r="Q326" s="1" t="s">
        <v>100</v>
      </c>
      <c r="R326" s="1" t="s">
        <v>101</v>
      </c>
      <c r="S326" s="8" t="s">
        <v>101</v>
      </c>
      <c r="T326" s="1" t="s">
        <v>100</v>
      </c>
      <c r="U326" s="1" t="s">
        <v>101</v>
      </c>
      <c r="V326" s="1" t="s">
        <v>506</v>
      </c>
      <c r="W326" s="1" t="str">
        <f t="shared" si="1"/>
        <v>Verificacion de vehiculo de apoyo sedona placas GWN-450-D</v>
      </c>
      <c r="X326" s="7">
        <v>44586.0</v>
      </c>
      <c r="Y326" s="7">
        <v>44586.0</v>
      </c>
      <c r="Z326" s="1">
        <v>319.0</v>
      </c>
      <c r="AA326" s="10">
        <v>150.0</v>
      </c>
      <c r="AB326" s="1">
        <v>0.0</v>
      </c>
      <c r="AC326" s="7">
        <f t="shared" si="2"/>
        <v>44586</v>
      </c>
      <c r="AD326" s="9" t="s">
        <v>862</v>
      </c>
      <c r="AE326" s="1">
        <v>319.0</v>
      </c>
      <c r="AF326" s="9" t="s">
        <v>105</v>
      </c>
      <c r="AG326" s="1" t="s">
        <v>106</v>
      </c>
      <c r="AH326" s="7">
        <v>44658.0</v>
      </c>
      <c r="AI326" s="7">
        <v>44658.0</v>
      </c>
      <c r="AJ326" s="1" t="s">
        <v>111</v>
      </c>
    </row>
    <row r="327" ht="15.75" customHeight="1">
      <c r="A327" s="1">
        <v>2022.0</v>
      </c>
      <c r="B327" s="7">
        <v>44562.0</v>
      </c>
      <c r="C327" s="7">
        <v>44651.0</v>
      </c>
      <c r="D327" s="1" t="s">
        <v>90</v>
      </c>
      <c r="E327" s="8" t="s">
        <v>112</v>
      </c>
      <c r="F327" s="8" t="s">
        <v>206</v>
      </c>
      <c r="G327" s="8" t="s">
        <v>206</v>
      </c>
      <c r="H327" s="8" t="s">
        <v>106</v>
      </c>
      <c r="I327" s="8" t="s">
        <v>225</v>
      </c>
      <c r="J327" s="8" t="s">
        <v>226</v>
      </c>
      <c r="K327" s="8" t="s">
        <v>227</v>
      </c>
      <c r="L327" s="1" t="s">
        <v>97</v>
      </c>
      <c r="M327" s="8" t="s">
        <v>863</v>
      </c>
      <c r="N327" s="1" t="s">
        <v>99</v>
      </c>
      <c r="O327" s="1">
        <v>0.0</v>
      </c>
      <c r="P327" s="1">
        <v>0.0</v>
      </c>
      <c r="Q327" s="1" t="s">
        <v>100</v>
      </c>
      <c r="R327" s="1" t="s">
        <v>101</v>
      </c>
      <c r="S327" s="8" t="s">
        <v>101</v>
      </c>
      <c r="T327" s="1" t="s">
        <v>100</v>
      </c>
      <c r="U327" s="1" t="s">
        <v>101</v>
      </c>
      <c r="V327" s="1" t="s">
        <v>506</v>
      </c>
      <c r="W327" s="1" t="str">
        <f t="shared" si="1"/>
        <v>Verificacion de vehiculo de la consejera Concepcion , kia forte placas GMF-546-E</v>
      </c>
      <c r="X327" s="7">
        <v>44587.0</v>
      </c>
      <c r="Y327" s="7">
        <v>44587.0</v>
      </c>
      <c r="Z327" s="1">
        <v>320.0</v>
      </c>
      <c r="AA327" s="10">
        <v>150.0</v>
      </c>
      <c r="AB327" s="1">
        <v>0.0</v>
      </c>
      <c r="AC327" s="7">
        <f t="shared" si="2"/>
        <v>44587</v>
      </c>
      <c r="AD327" s="9" t="s">
        <v>864</v>
      </c>
      <c r="AE327" s="1">
        <v>320.0</v>
      </c>
      <c r="AF327" s="9" t="s">
        <v>105</v>
      </c>
      <c r="AG327" s="1" t="s">
        <v>106</v>
      </c>
      <c r="AH327" s="7">
        <v>44658.0</v>
      </c>
      <c r="AI327" s="7">
        <v>44658.0</v>
      </c>
      <c r="AJ327" s="1" t="s">
        <v>111</v>
      </c>
    </row>
    <row r="328" ht="15.75" customHeight="1">
      <c r="A328" s="1">
        <v>2022.0</v>
      </c>
      <c r="B328" s="7">
        <v>44562.0</v>
      </c>
      <c r="C328" s="7">
        <v>44651.0</v>
      </c>
      <c r="D328" s="1" t="s">
        <v>90</v>
      </c>
      <c r="E328" s="8" t="s">
        <v>112</v>
      </c>
      <c r="F328" s="8" t="s">
        <v>206</v>
      </c>
      <c r="G328" s="8" t="s">
        <v>206</v>
      </c>
      <c r="H328" s="8" t="s">
        <v>106</v>
      </c>
      <c r="I328" s="8" t="s">
        <v>207</v>
      </c>
      <c r="J328" s="8" t="s">
        <v>208</v>
      </c>
      <c r="K328" s="8" t="s">
        <v>155</v>
      </c>
      <c r="L328" s="1" t="s">
        <v>97</v>
      </c>
      <c r="M328" s="8" t="s">
        <v>865</v>
      </c>
      <c r="N328" s="1" t="s">
        <v>99</v>
      </c>
      <c r="O328" s="1">
        <v>0.0</v>
      </c>
      <c r="P328" s="1">
        <v>0.0</v>
      </c>
      <c r="Q328" s="1" t="s">
        <v>100</v>
      </c>
      <c r="R328" s="1" t="s">
        <v>101</v>
      </c>
      <c r="S328" s="8" t="s">
        <v>101</v>
      </c>
      <c r="T328" s="1" t="s">
        <v>100</v>
      </c>
      <c r="U328" s="1" t="s">
        <v>101</v>
      </c>
      <c r="V328" s="1" t="s">
        <v>138</v>
      </c>
      <c r="W328" s="1" t="str">
        <f t="shared" si="1"/>
        <v>Entregar oficios en IACIP y llevar documentos a la casa de la consejera Beatriz Tovar Guerrero</v>
      </c>
      <c r="X328" s="7">
        <v>44572.0</v>
      </c>
      <c r="Y328" s="7">
        <v>44572.0</v>
      </c>
      <c r="Z328" s="1">
        <v>321.0</v>
      </c>
      <c r="AA328" s="10">
        <v>150.0</v>
      </c>
      <c r="AB328" s="1">
        <v>0.0</v>
      </c>
      <c r="AC328" s="7">
        <f t="shared" si="2"/>
        <v>44572</v>
      </c>
      <c r="AD328" s="9" t="s">
        <v>866</v>
      </c>
      <c r="AE328" s="1">
        <v>321.0</v>
      </c>
      <c r="AF328" s="9" t="s">
        <v>105</v>
      </c>
      <c r="AG328" s="1" t="s">
        <v>106</v>
      </c>
      <c r="AH328" s="7">
        <v>44658.0</v>
      </c>
      <c r="AI328" s="7">
        <v>44658.0</v>
      </c>
      <c r="AJ328" s="1" t="s">
        <v>111</v>
      </c>
    </row>
    <row r="329" ht="15.75" customHeight="1">
      <c r="A329" s="1">
        <v>2022.0</v>
      </c>
      <c r="B329" s="7">
        <v>44562.0</v>
      </c>
      <c r="C329" s="7">
        <v>44651.0</v>
      </c>
      <c r="D329" s="1" t="s">
        <v>90</v>
      </c>
      <c r="E329" s="8" t="s">
        <v>112</v>
      </c>
      <c r="F329" s="8" t="s">
        <v>206</v>
      </c>
      <c r="G329" s="8" t="s">
        <v>206</v>
      </c>
      <c r="H329" s="8" t="s">
        <v>106</v>
      </c>
      <c r="I329" s="8" t="s">
        <v>207</v>
      </c>
      <c r="J329" s="8" t="s">
        <v>208</v>
      </c>
      <c r="K329" s="8" t="s">
        <v>155</v>
      </c>
      <c r="L329" s="1" t="s">
        <v>97</v>
      </c>
      <c r="M329" s="8" t="s">
        <v>867</v>
      </c>
      <c r="N329" s="1" t="s">
        <v>99</v>
      </c>
      <c r="O329" s="1">
        <v>0.0</v>
      </c>
      <c r="P329" s="1">
        <v>0.0</v>
      </c>
      <c r="Q329" s="1" t="s">
        <v>100</v>
      </c>
      <c r="R329" s="1" t="s">
        <v>101</v>
      </c>
      <c r="S329" s="8" t="s">
        <v>101</v>
      </c>
      <c r="T329" s="1" t="s">
        <v>100</v>
      </c>
      <c r="U329" s="1" t="s">
        <v>101</v>
      </c>
      <c r="V329" s="1" t="s">
        <v>138</v>
      </c>
      <c r="W329" s="1" t="str">
        <f t="shared" si="1"/>
        <v>Entregar oficios en IACIP e IDEA</v>
      </c>
      <c r="X329" s="7">
        <v>44571.0</v>
      </c>
      <c r="Y329" s="7">
        <v>44571.0</v>
      </c>
      <c r="Z329" s="1">
        <v>322.0</v>
      </c>
      <c r="AA329" s="10">
        <v>150.0</v>
      </c>
      <c r="AB329" s="1">
        <v>0.0</v>
      </c>
      <c r="AC329" s="7">
        <f t="shared" si="2"/>
        <v>44571</v>
      </c>
      <c r="AD329" s="9" t="s">
        <v>868</v>
      </c>
      <c r="AE329" s="1">
        <v>322.0</v>
      </c>
      <c r="AF329" s="9" t="s">
        <v>105</v>
      </c>
      <c r="AG329" s="1" t="s">
        <v>106</v>
      </c>
      <c r="AH329" s="7">
        <v>44658.0</v>
      </c>
      <c r="AI329" s="7">
        <v>44658.0</v>
      </c>
      <c r="AJ329" s="1" t="s">
        <v>111</v>
      </c>
    </row>
    <row r="330" ht="15.75" customHeight="1">
      <c r="A330" s="1">
        <v>2022.0</v>
      </c>
      <c r="B330" s="7">
        <v>44562.0</v>
      </c>
      <c r="C330" s="7">
        <v>44651.0</v>
      </c>
      <c r="D330" s="1" t="s">
        <v>90</v>
      </c>
      <c r="E330" s="8" t="s">
        <v>112</v>
      </c>
      <c r="F330" s="8" t="s">
        <v>206</v>
      </c>
      <c r="G330" s="8" t="s">
        <v>206</v>
      </c>
      <c r="H330" s="8" t="s">
        <v>106</v>
      </c>
      <c r="I330" s="8" t="s">
        <v>225</v>
      </c>
      <c r="J330" s="8" t="s">
        <v>226</v>
      </c>
      <c r="K330" s="8" t="s">
        <v>227</v>
      </c>
      <c r="L330" s="1" t="s">
        <v>97</v>
      </c>
      <c r="M330" s="8" t="s">
        <v>869</v>
      </c>
      <c r="N330" s="1" t="s">
        <v>99</v>
      </c>
      <c r="O330" s="1">
        <v>0.0</v>
      </c>
      <c r="P330" s="1">
        <v>0.0</v>
      </c>
      <c r="Q330" s="1" t="s">
        <v>100</v>
      </c>
      <c r="R330" s="1" t="s">
        <v>101</v>
      </c>
      <c r="S330" s="8" t="s">
        <v>101</v>
      </c>
      <c r="T330" s="1" t="s">
        <v>100</v>
      </c>
      <c r="U330" s="1" t="s">
        <v>101</v>
      </c>
      <c r="V330" s="1" t="s">
        <v>550</v>
      </c>
      <c r="W330" s="1" t="str">
        <f t="shared" si="1"/>
        <v>Entrega de documentos en las oficinas de finanzas del puerto interior</v>
      </c>
      <c r="X330" s="7">
        <v>44583.0</v>
      </c>
      <c r="Y330" s="7">
        <v>44583.0</v>
      </c>
      <c r="Z330" s="1">
        <v>323.0</v>
      </c>
      <c r="AA330" s="10">
        <v>150.0</v>
      </c>
      <c r="AB330" s="1">
        <v>0.0</v>
      </c>
      <c r="AC330" s="7">
        <f t="shared" si="2"/>
        <v>44583</v>
      </c>
      <c r="AD330" s="9" t="s">
        <v>870</v>
      </c>
      <c r="AE330" s="1">
        <v>323.0</v>
      </c>
      <c r="AF330" s="9" t="s">
        <v>105</v>
      </c>
      <c r="AG330" s="1" t="s">
        <v>106</v>
      </c>
      <c r="AH330" s="7">
        <v>44658.0</v>
      </c>
      <c r="AI330" s="7">
        <v>44658.0</v>
      </c>
      <c r="AJ330" s="1" t="s">
        <v>111</v>
      </c>
    </row>
    <row r="331" ht="15.75" customHeight="1">
      <c r="A331" s="1">
        <v>2022.0</v>
      </c>
      <c r="B331" s="7">
        <v>44562.0</v>
      </c>
      <c r="C331" s="7">
        <v>44651.0</v>
      </c>
      <c r="D331" s="1" t="s">
        <v>90</v>
      </c>
      <c r="E331" s="8" t="s">
        <v>112</v>
      </c>
      <c r="F331" s="8" t="s">
        <v>854</v>
      </c>
      <c r="G331" s="8" t="s">
        <v>854</v>
      </c>
      <c r="H331" s="8" t="s">
        <v>106</v>
      </c>
      <c r="I331" s="8" t="s">
        <v>855</v>
      </c>
      <c r="J331" s="8" t="s">
        <v>616</v>
      </c>
      <c r="K331" s="8" t="s">
        <v>617</v>
      </c>
      <c r="L331" s="1" t="s">
        <v>97</v>
      </c>
      <c r="M331" s="8" t="s">
        <v>871</v>
      </c>
      <c r="N331" s="1" t="s">
        <v>99</v>
      </c>
      <c r="O331" s="1">
        <v>0.0</v>
      </c>
      <c r="P331" s="1">
        <v>0.0</v>
      </c>
      <c r="Q331" s="1" t="s">
        <v>100</v>
      </c>
      <c r="R331" s="1" t="s">
        <v>101</v>
      </c>
      <c r="S331" s="8" t="s">
        <v>101</v>
      </c>
      <c r="T331" s="1" t="s">
        <v>100</v>
      </c>
      <c r="U331" s="1" t="s">
        <v>101</v>
      </c>
      <c r="V331" s="1" t="s">
        <v>194</v>
      </c>
      <c r="W331" s="1" t="str">
        <f t="shared" si="1"/>
        <v>Visita a las propuestas de inmueble para la JER de san francisco del rincon gto</v>
      </c>
      <c r="X331" s="7">
        <v>44575.0</v>
      </c>
      <c r="Y331" s="7">
        <v>44575.0</v>
      </c>
      <c r="Z331" s="1">
        <v>324.0</v>
      </c>
      <c r="AA331" s="10">
        <v>150.0</v>
      </c>
      <c r="AB331" s="1">
        <v>0.0</v>
      </c>
      <c r="AC331" s="7">
        <f t="shared" si="2"/>
        <v>44575</v>
      </c>
      <c r="AD331" s="9" t="s">
        <v>872</v>
      </c>
      <c r="AE331" s="1">
        <v>324.0</v>
      </c>
      <c r="AF331" s="9" t="s">
        <v>105</v>
      </c>
      <c r="AG331" s="1" t="s">
        <v>106</v>
      </c>
      <c r="AH331" s="7">
        <v>44658.0</v>
      </c>
      <c r="AI331" s="7">
        <v>44658.0</v>
      </c>
      <c r="AJ331" s="1" t="s">
        <v>111</v>
      </c>
    </row>
    <row r="332" ht="15.75" customHeight="1">
      <c r="A332" s="1">
        <v>2022.0</v>
      </c>
      <c r="B332" s="7">
        <v>44562.0</v>
      </c>
      <c r="C332" s="7">
        <v>44651.0</v>
      </c>
      <c r="D332" s="1" t="s">
        <v>90</v>
      </c>
      <c r="E332" s="8" t="s">
        <v>112</v>
      </c>
      <c r="F332" s="8" t="s">
        <v>206</v>
      </c>
      <c r="G332" s="8" t="s">
        <v>206</v>
      </c>
      <c r="H332" s="8" t="s">
        <v>106</v>
      </c>
      <c r="I332" s="8" t="s">
        <v>207</v>
      </c>
      <c r="J332" s="8" t="s">
        <v>208</v>
      </c>
      <c r="K332" s="8" t="s">
        <v>155</v>
      </c>
      <c r="L332" s="1" t="s">
        <v>97</v>
      </c>
      <c r="M332" s="8" t="s">
        <v>873</v>
      </c>
      <c r="N332" s="1" t="s">
        <v>99</v>
      </c>
      <c r="O332" s="1">
        <v>0.0</v>
      </c>
      <c r="P332" s="1">
        <v>0.0</v>
      </c>
      <c r="Q332" s="1" t="s">
        <v>100</v>
      </c>
      <c r="R332" s="1" t="s">
        <v>101</v>
      </c>
      <c r="S332" s="8" t="s">
        <v>166</v>
      </c>
      <c r="T332" s="1" t="s">
        <v>100</v>
      </c>
      <c r="U332" s="1" t="s">
        <v>101</v>
      </c>
      <c r="V332" s="1" t="s">
        <v>101</v>
      </c>
      <c r="W332" s="1" t="str">
        <f t="shared" si="1"/>
        <v>Traslado de la consejera Sandra liliana prieto de leon de su domicilio particular en salamanca al edificio central del ieeg en guanajuato</v>
      </c>
      <c r="X332" s="7">
        <v>44578.0</v>
      </c>
      <c r="Y332" s="7">
        <v>44578.0</v>
      </c>
      <c r="Z332" s="1">
        <v>325.0</v>
      </c>
      <c r="AA332" s="10">
        <v>150.0</v>
      </c>
      <c r="AB332" s="1">
        <v>0.0</v>
      </c>
      <c r="AC332" s="7">
        <f t="shared" si="2"/>
        <v>44578</v>
      </c>
      <c r="AD332" s="9" t="s">
        <v>874</v>
      </c>
      <c r="AE332" s="1">
        <v>325.0</v>
      </c>
      <c r="AF332" s="9" t="s">
        <v>105</v>
      </c>
      <c r="AG332" s="1" t="s">
        <v>106</v>
      </c>
      <c r="AH332" s="7">
        <v>44658.0</v>
      </c>
      <c r="AI332" s="7">
        <v>44658.0</v>
      </c>
      <c r="AJ332" s="1" t="s">
        <v>111</v>
      </c>
    </row>
    <row r="333" ht="15.75" customHeight="1">
      <c r="A333" s="1">
        <v>2022.0</v>
      </c>
      <c r="B333" s="7">
        <v>44562.0</v>
      </c>
      <c r="C333" s="7">
        <v>44651.0</v>
      </c>
      <c r="D333" s="1" t="s">
        <v>90</v>
      </c>
      <c r="E333" s="8" t="s">
        <v>168</v>
      </c>
      <c r="F333" s="8" t="s">
        <v>875</v>
      </c>
      <c r="G333" s="8" t="s">
        <v>875</v>
      </c>
      <c r="H333" s="8" t="s">
        <v>875</v>
      </c>
      <c r="I333" s="8" t="s">
        <v>876</v>
      </c>
      <c r="J333" s="8" t="s">
        <v>192</v>
      </c>
      <c r="K333" s="8" t="s">
        <v>266</v>
      </c>
      <c r="L333" s="1" t="s">
        <v>97</v>
      </c>
      <c r="M333" s="8" t="s">
        <v>877</v>
      </c>
      <c r="N333" s="1" t="s">
        <v>99</v>
      </c>
      <c r="O333" s="1">
        <v>0.0</v>
      </c>
      <c r="P333" s="1">
        <v>0.0</v>
      </c>
      <c r="Q333" s="1" t="s">
        <v>100</v>
      </c>
      <c r="R333" s="1" t="s">
        <v>101</v>
      </c>
      <c r="S333" s="8" t="s">
        <v>101</v>
      </c>
      <c r="T333" s="1" t="s">
        <v>100</v>
      </c>
      <c r="U333" s="1" t="s">
        <v>473</v>
      </c>
      <c r="V333" s="1" t="s">
        <v>474</v>
      </c>
      <c r="W333" s="1" t="str">
        <f t="shared" si="1"/>
        <v>Asistencia a la reunion solemne de rendicion de informe de labores 2020-2021 de la sala monterrey del tribunal electoral del poder judicial de la federacion</v>
      </c>
      <c r="X333" s="7">
        <v>44605.0</v>
      </c>
      <c r="Y333" s="7">
        <v>44606.0</v>
      </c>
      <c r="Z333" s="1">
        <v>326.0</v>
      </c>
      <c r="AA333" s="10">
        <v>1487.5</v>
      </c>
      <c r="AB333" s="1">
        <v>0.0</v>
      </c>
      <c r="AC333" s="7">
        <f t="shared" si="2"/>
        <v>44606</v>
      </c>
      <c r="AE333" s="1">
        <v>326.0</v>
      </c>
      <c r="AF333" s="9" t="s">
        <v>105</v>
      </c>
      <c r="AG333" s="1" t="s">
        <v>106</v>
      </c>
      <c r="AH333" s="7">
        <v>44658.0</v>
      </c>
      <c r="AI333" s="7">
        <v>44658.0</v>
      </c>
      <c r="AJ333" s="1" t="s">
        <v>107</v>
      </c>
    </row>
    <row r="334" ht="15.75" customHeight="1">
      <c r="A334" s="1">
        <v>2022.0</v>
      </c>
      <c r="B334" s="7">
        <v>44562.0</v>
      </c>
      <c r="C334" s="7">
        <v>44651.0</v>
      </c>
      <c r="D334" s="1" t="s">
        <v>90</v>
      </c>
      <c r="E334" s="8" t="s">
        <v>168</v>
      </c>
      <c r="F334" s="8" t="s">
        <v>428</v>
      </c>
      <c r="G334" s="8" t="s">
        <v>429</v>
      </c>
      <c r="H334" s="8" t="s">
        <v>429</v>
      </c>
      <c r="I334" s="8" t="s">
        <v>430</v>
      </c>
      <c r="J334" s="8" t="s">
        <v>431</v>
      </c>
      <c r="K334" s="8" t="s">
        <v>432</v>
      </c>
      <c r="L334" s="1" t="s">
        <v>97</v>
      </c>
      <c r="M334" s="8" t="s">
        <v>877</v>
      </c>
      <c r="N334" s="1" t="s">
        <v>99</v>
      </c>
      <c r="O334" s="1">
        <v>0.0</v>
      </c>
      <c r="P334" s="1">
        <v>0.0</v>
      </c>
      <c r="Q334" s="1" t="s">
        <v>100</v>
      </c>
      <c r="R334" s="1" t="s">
        <v>101</v>
      </c>
      <c r="S334" s="8" t="s">
        <v>101</v>
      </c>
      <c r="T334" s="1" t="s">
        <v>100</v>
      </c>
      <c r="U334" s="1" t="s">
        <v>473</v>
      </c>
      <c r="V334" s="1" t="s">
        <v>474</v>
      </c>
      <c r="W334" s="1" t="str">
        <f t="shared" si="1"/>
        <v>Asistencia a la reunion solemne de rendicion de informe de labores 2020-2021 de la sala monterrey del tribunal electoral del poder judicial de la federacion</v>
      </c>
      <c r="X334" s="7">
        <v>44605.0</v>
      </c>
      <c r="Y334" s="7">
        <v>44606.0</v>
      </c>
      <c r="Z334" s="1">
        <v>327.0</v>
      </c>
      <c r="AA334" s="10">
        <v>1487.5</v>
      </c>
      <c r="AB334" s="1">
        <v>0.0</v>
      </c>
      <c r="AC334" s="7">
        <f t="shared" si="2"/>
        <v>44606</v>
      </c>
      <c r="AE334" s="1">
        <v>327.0</v>
      </c>
      <c r="AF334" s="9" t="s">
        <v>105</v>
      </c>
      <c r="AG334" s="1" t="s">
        <v>106</v>
      </c>
      <c r="AH334" s="7">
        <v>44658.0</v>
      </c>
      <c r="AI334" s="7">
        <v>44658.0</v>
      </c>
      <c r="AJ334" s="1" t="s">
        <v>107</v>
      </c>
    </row>
    <row r="335" ht="15.75" customHeight="1">
      <c r="A335" s="1">
        <v>2022.0</v>
      </c>
      <c r="B335" s="7">
        <v>44562.0</v>
      </c>
      <c r="C335" s="7">
        <v>44651.0</v>
      </c>
      <c r="D335" s="1" t="s">
        <v>90</v>
      </c>
      <c r="E335" s="8" t="s">
        <v>112</v>
      </c>
      <c r="F335" s="8" t="s">
        <v>144</v>
      </c>
      <c r="G335" s="8" t="s">
        <v>144</v>
      </c>
      <c r="H335" s="8" t="s">
        <v>263</v>
      </c>
      <c r="I335" s="8" t="s">
        <v>264</v>
      </c>
      <c r="J335" s="8" t="s">
        <v>265</v>
      </c>
      <c r="K335" s="8" t="s">
        <v>266</v>
      </c>
      <c r="L335" s="1" t="s">
        <v>97</v>
      </c>
      <c r="M335" s="8" t="s">
        <v>878</v>
      </c>
      <c r="N335" s="1" t="s">
        <v>99</v>
      </c>
      <c r="O335" s="1">
        <v>0.0</v>
      </c>
      <c r="P335" s="1">
        <v>0.0</v>
      </c>
      <c r="Q335" s="1" t="s">
        <v>100</v>
      </c>
      <c r="R335" s="1" t="s">
        <v>101</v>
      </c>
      <c r="S335" s="8" t="s">
        <v>268</v>
      </c>
      <c r="T335" s="1" t="s">
        <v>100</v>
      </c>
      <c r="U335" s="1" t="s">
        <v>101</v>
      </c>
      <c r="V335" s="1" t="s">
        <v>101</v>
      </c>
      <c r="W335" s="1" t="str">
        <f t="shared" si="1"/>
        <v>Pago de peaje para atender actividades en el edificio central del IEEG con sede en la ciudad de guanajuato</v>
      </c>
      <c r="X335" s="7">
        <v>44572.0</v>
      </c>
      <c r="Y335" s="7">
        <v>44589.0</v>
      </c>
      <c r="Z335" s="1">
        <v>328.0</v>
      </c>
      <c r="AA335" s="10">
        <v>723.0</v>
      </c>
      <c r="AB335" s="1">
        <v>0.0</v>
      </c>
      <c r="AC335" s="7">
        <f t="shared" si="2"/>
        <v>44589</v>
      </c>
      <c r="AE335" s="1">
        <v>328.0</v>
      </c>
      <c r="AF335" s="9" t="s">
        <v>105</v>
      </c>
      <c r="AG335" s="1" t="s">
        <v>106</v>
      </c>
      <c r="AH335" s="7">
        <v>44658.0</v>
      </c>
      <c r="AI335" s="7">
        <v>44658.0</v>
      </c>
      <c r="AJ335" s="1" t="s">
        <v>107</v>
      </c>
    </row>
    <row r="336" ht="15.75" customHeight="1">
      <c r="A336" s="1">
        <v>2022.0</v>
      </c>
      <c r="B336" s="7">
        <v>44562.0</v>
      </c>
      <c r="C336" s="7">
        <v>44651.0</v>
      </c>
      <c r="D336" s="1" t="s">
        <v>90</v>
      </c>
      <c r="E336" s="8" t="s">
        <v>112</v>
      </c>
      <c r="F336" s="8" t="s">
        <v>488</v>
      </c>
      <c r="G336" s="8" t="s">
        <v>488</v>
      </c>
      <c r="H336" s="8" t="s">
        <v>263</v>
      </c>
      <c r="I336" s="8" t="s">
        <v>879</v>
      </c>
      <c r="J336" s="8" t="s">
        <v>880</v>
      </c>
      <c r="K336" s="8" t="s">
        <v>881</v>
      </c>
      <c r="L336" s="1" t="s">
        <v>97</v>
      </c>
      <c r="M336" s="8" t="s">
        <v>882</v>
      </c>
      <c r="N336" s="1" t="s">
        <v>99</v>
      </c>
      <c r="O336" s="1">
        <v>0.0</v>
      </c>
      <c r="P336" s="1">
        <v>0.0</v>
      </c>
      <c r="Q336" s="1" t="s">
        <v>100</v>
      </c>
      <c r="R336" s="1" t="s">
        <v>101</v>
      </c>
      <c r="S336" s="8" t="s">
        <v>268</v>
      </c>
      <c r="T336" s="1" t="s">
        <v>100</v>
      </c>
      <c r="U336" s="1" t="s">
        <v>101</v>
      </c>
      <c r="V336" s="1" t="s">
        <v>138</v>
      </c>
      <c r="W336" s="1" t="str">
        <f t="shared" si="1"/>
        <v>Realizar diligencia de notificacion y emplazamiento al partido movimiento ciudaddano en la ciudad de leon Gto</v>
      </c>
      <c r="X336" s="7">
        <v>44574.0</v>
      </c>
      <c r="Y336" s="7">
        <v>44574.0</v>
      </c>
      <c r="Z336" s="1">
        <v>329.0</v>
      </c>
      <c r="AA336" s="10">
        <v>150.0</v>
      </c>
      <c r="AB336" s="1">
        <v>0.0</v>
      </c>
      <c r="AC336" s="7">
        <f t="shared" si="2"/>
        <v>44574</v>
      </c>
      <c r="AD336" s="9" t="s">
        <v>883</v>
      </c>
      <c r="AE336" s="1">
        <v>329.0</v>
      </c>
      <c r="AF336" s="9" t="s">
        <v>105</v>
      </c>
      <c r="AG336" s="1" t="s">
        <v>106</v>
      </c>
      <c r="AH336" s="7">
        <v>44658.0</v>
      </c>
      <c r="AI336" s="7">
        <v>44658.0</v>
      </c>
      <c r="AJ336" s="1" t="s">
        <v>111</v>
      </c>
    </row>
    <row r="337" ht="15.75" customHeight="1">
      <c r="A337" s="1">
        <v>2022.0</v>
      </c>
      <c r="B337" s="7">
        <v>44562.0</v>
      </c>
      <c r="C337" s="7">
        <v>44651.0</v>
      </c>
      <c r="D337" s="1" t="s">
        <v>90</v>
      </c>
      <c r="E337" s="8" t="s">
        <v>112</v>
      </c>
      <c r="F337" s="8" t="s">
        <v>188</v>
      </c>
      <c r="G337" s="8" t="s">
        <v>188</v>
      </c>
      <c r="H337" s="8" t="s">
        <v>189</v>
      </c>
      <c r="I337" s="8" t="s">
        <v>190</v>
      </c>
      <c r="J337" s="8" t="s">
        <v>191</v>
      </c>
      <c r="K337" s="8" t="s">
        <v>192</v>
      </c>
      <c r="L337" s="1" t="s">
        <v>97</v>
      </c>
      <c r="M337" s="8" t="s">
        <v>884</v>
      </c>
      <c r="N337" s="1" t="s">
        <v>99</v>
      </c>
      <c r="O337" s="1">
        <v>0.0</v>
      </c>
      <c r="P337" s="1">
        <v>0.0</v>
      </c>
      <c r="Q337" s="1" t="s">
        <v>100</v>
      </c>
      <c r="R337" s="1" t="s">
        <v>101</v>
      </c>
      <c r="S337" s="8" t="s">
        <v>194</v>
      </c>
      <c r="T337" s="1" t="s">
        <v>100</v>
      </c>
      <c r="U337" s="1" t="s">
        <v>101</v>
      </c>
      <c r="V337" s="1" t="s">
        <v>138</v>
      </c>
      <c r="W337" s="1" t="str">
        <f t="shared" si="1"/>
        <v>Peajes para entregar fondo revolvente, requisiciones y entrega de oficios en el edificio centeral del IEEG</v>
      </c>
      <c r="X337" s="7">
        <v>44573.0</v>
      </c>
      <c r="Y337" s="7">
        <v>44596.0</v>
      </c>
      <c r="Z337" s="1">
        <v>330.0</v>
      </c>
      <c r="AA337" s="10">
        <f>136+68+300</f>
        <v>504</v>
      </c>
      <c r="AB337" s="1">
        <v>0.0</v>
      </c>
      <c r="AC337" s="7">
        <f t="shared" si="2"/>
        <v>44596</v>
      </c>
      <c r="AD337" s="9" t="s">
        <v>885</v>
      </c>
      <c r="AE337" s="1">
        <v>330.0</v>
      </c>
      <c r="AF337" s="9" t="s">
        <v>105</v>
      </c>
      <c r="AG337" s="1" t="s">
        <v>106</v>
      </c>
      <c r="AH337" s="7">
        <v>44658.0</v>
      </c>
      <c r="AI337" s="7">
        <v>44658.0</v>
      </c>
      <c r="AJ337" s="1" t="s">
        <v>107</v>
      </c>
    </row>
    <row r="338" ht="15.75" customHeight="1">
      <c r="A338" s="1">
        <v>2022.0</v>
      </c>
      <c r="B338" s="7">
        <v>44562.0</v>
      </c>
      <c r="C338" s="7">
        <v>44651.0</v>
      </c>
      <c r="D338" s="1" t="s">
        <v>90</v>
      </c>
      <c r="E338" s="8" t="s">
        <v>112</v>
      </c>
      <c r="F338" s="8" t="s">
        <v>188</v>
      </c>
      <c r="G338" s="8" t="s">
        <v>188</v>
      </c>
      <c r="H338" s="8" t="s">
        <v>189</v>
      </c>
      <c r="I338" s="8" t="s">
        <v>190</v>
      </c>
      <c r="J338" s="8" t="s">
        <v>191</v>
      </c>
      <c r="K338" s="8" t="s">
        <v>192</v>
      </c>
      <c r="L338" s="1" t="s">
        <v>97</v>
      </c>
      <c r="M338" s="8" t="s">
        <v>886</v>
      </c>
      <c r="N338" s="1" t="s">
        <v>99</v>
      </c>
      <c r="O338" s="1">
        <v>0.0</v>
      </c>
      <c r="P338" s="1">
        <v>0.0</v>
      </c>
      <c r="Q338" s="1" t="s">
        <v>100</v>
      </c>
      <c r="R338" s="1" t="s">
        <v>101</v>
      </c>
      <c r="S338" s="8" t="s">
        <v>194</v>
      </c>
      <c r="T338" s="1" t="s">
        <v>100</v>
      </c>
      <c r="U338" s="1" t="s">
        <v>101</v>
      </c>
      <c r="V338" s="1" t="s">
        <v>101</v>
      </c>
      <c r="W338" s="1" t="str">
        <f t="shared" si="1"/>
        <v>Entregar comprobacion de fondo revolvente de la JER san francisco del rincon, en edificio central del IEEG</v>
      </c>
      <c r="X338" s="7">
        <v>44573.0</v>
      </c>
      <c r="Y338" s="7">
        <v>44573.0</v>
      </c>
      <c r="Z338" s="1">
        <v>331.0</v>
      </c>
      <c r="AA338" s="10">
        <v>150.0</v>
      </c>
      <c r="AB338" s="1">
        <v>0.0</v>
      </c>
      <c r="AC338" s="7">
        <f t="shared" si="2"/>
        <v>44573</v>
      </c>
      <c r="AD338" s="9" t="s">
        <v>887</v>
      </c>
      <c r="AE338" s="1">
        <v>331.0</v>
      </c>
      <c r="AF338" s="9" t="s">
        <v>105</v>
      </c>
      <c r="AG338" s="1" t="s">
        <v>106</v>
      </c>
      <c r="AH338" s="7">
        <v>44658.0</v>
      </c>
      <c r="AI338" s="7">
        <v>44658.0</v>
      </c>
      <c r="AJ338" s="1" t="s">
        <v>111</v>
      </c>
    </row>
    <row r="339" ht="15.75" customHeight="1">
      <c r="A339" s="1">
        <v>2022.0</v>
      </c>
      <c r="B339" s="7">
        <v>44562.0</v>
      </c>
      <c r="C339" s="7">
        <v>44651.0</v>
      </c>
      <c r="D339" s="1" t="s">
        <v>90</v>
      </c>
      <c r="E339" s="8" t="s">
        <v>112</v>
      </c>
      <c r="F339" s="8" t="s">
        <v>188</v>
      </c>
      <c r="G339" s="8" t="s">
        <v>188</v>
      </c>
      <c r="H339" s="8" t="s">
        <v>189</v>
      </c>
      <c r="I339" s="8" t="s">
        <v>190</v>
      </c>
      <c r="J339" s="8" t="s">
        <v>191</v>
      </c>
      <c r="K339" s="8" t="s">
        <v>192</v>
      </c>
      <c r="L339" s="1" t="s">
        <v>97</v>
      </c>
      <c r="M339" s="8" t="s">
        <v>888</v>
      </c>
      <c r="N339" s="1" t="s">
        <v>99</v>
      </c>
      <c r="O339" s="1">
        <v>0.0</v>
      </c>
      <c r="P339" s="1">
        <v>0.0</v>
      </c>
      <c r="Q339" s="1" t="s">
        <v>100</v>
      </c>
      <c r="R339" s="1" t="s">
        <v>101</v>
      </c>
      <c r="S339" s="8" t="s">
        <v>194</v>
      </c>
      <c r="T339" s="1" t="s">
        <v>100</v>
      </c>
      <c r="U339" s="1" t="s">
        <v>101</v>
      </c>
      <c r="V339" s="1" t="s">
        <v>101</v>
      </c>
      <c r="W339" s="1" t="str">
        <f t="shared" si="1"/>
        <v>Recoger requisicion y entregar diversos oficios en oficinas centrales del IEEG</v>
      </c>
      <c r="X339" s="7">
        <v>44575.0</v>
      </c>
      <c r="Y339" s="7">
        <v>44575.0</v>
      </c>
      <c r="Z339" s="1">
        <v>332.0</v>
      </c>
      <c r="AA339" s="10">
        <v>150.0</v>
      </c>
      <c r="AB339" s="1">
        <v>0.0</v>
      </c>
      <c r="AC339" s="7">
        <f t="shared" si="2"/>
        <v>44575</v>
      </c>
      <c r="AD339" s="9" t="s">
        <v>889</v>
      </c>
      <c r="AE339" s="1">
        <v>332.0</v>
      </c>
      <c r="AF339" s="9" t="s">
        <v>105</v>
      </c>
      <c r="AG339" s="1" t="s">
        <v>106</v>
      </c>
      <c r="AH339" s="7">
        <v>44658.0</v>
      </c>
      <c r="AI339" s="7">
        <v>44658.0</v>
      </c>
      <c r="AJ339" s="1" t="s">
        <v>111</v>
      </c>
    </row>
    <row r="340" ht="15.75" customHeight="1">
      <c r="A340" s="1">
        <v>2022.0</v>
      </c>
      <c r="B340" s="7">
        <v>44562.0</v>
      </c>
      <c r="C340" s="7">
        <v>44651.0</v>
      </c>
      <c r="D340" s="1" t="s">
        <v>90</v>
      </c>
      <c r="E340" s="8" t="s">
        <v>91</v>
      </c>
      <c r="F340" s="8" t="s">
        <v>92</v>
      </c>
      <c r="G340" s="8" t="s">
        <v>92</v>
      </c>
      <c r="H340" s="8" t="s">
        <v>189</v>
      </c>
      <c r="I340" s="8" t="s">
        <v>361</v>
      </c>
      <c r="J340" s="8" t="s">
        <v>362</v>
      </c>
      <c r="K340" s="8" t="s">
        <v>363</v>
      </c>
      <c r="L340" s="1" t="s">
        <v>97</v>
      </c>
      <c r="M340" s="8" t="s">
        <v>890</v>
      </c>
      <c r="N340" s="1" t="s">
        <v>99</v>
      </c>
      <c r="O340" s="1">
        <v>0.0</v>
      </c>
      <c r="P340" s="1">
        <v>0.0</v>
      </c>
      <c r="Q340" s="1" t="s">
        <v>100</v>
      </c>
      <c r="R340" s="1" t="s">
        <v>101</v>
      </c>
      <c r="S340" s="8" t="s">
        <v>194</v>
      </c>
      <c r="T340" s="1" t="s">
        <v>100</v>
      </c>
      <c r="U340" s="1" t="s">
        <v>101</v>
      </c>
      <c r="V340" s="1" t="s">
        <v>101</v>
      </c>
      <c r="W340" s="1" t="str">
        <f t="shared" si="1"/>
        <v>Entregar oficios en diversas areas del IEEG</v>
      </c>
      <c r="X340" s="7">
        <v>44596.0</v>
      </c>
      <c r="Y340" s="7">
        <v>44596.0</v>
      </c>
      <c r="Z340" s="1">
        <v>333.0</v>
      </c>
      <c r="AA340" s="10">
        <v>348.0</v>
      </c>
      <c r="AB340" s="1">
        <v>0.0</v>
      </c>
      <c r="AC340" s="7">
        <f t="shared" si="2"/>
        <v>44596</v>
      </c>
      <c r="AD340" s="9" t="s">
        <v>891</v>
      </c>
      <c r="AE340" s="1">
        <v>333.0</v>
      </c>
      <c r="AF340" s="9" t="s">
        <v>105</v>
      </c>
      <c r="AG340" s="1" t="s">
        <v>106</v>
      </c>
      <c r="AH340" s="7">
        <v>44658.0</v>
      </c>
      <c r="AI340" s="7">
        <v>44658.0</v>
      </c>
      <c r="AJ340" s="1" t="s">
        <v>483</v>
      </c>
    </row>
    <row r="341" ht="15.75" customHeight="1">
      <c r="A341" s="1">
        <v>2022.0</v>
      </c>
      <c r="B341" s="7">
        <v>44562.0</v>
      </c>
      <c r="C341" s="7">
        <v>44651.0</v>
      </c>
      <c r="D341" s="1" t="s">
        <v>90</v>
      </c>
      <c r="E341" s="8" t="s">
        <v>112</v>
      </c>
      <c r="F341" s="8" t="s">
        <v>151</v>
      </c>
      <c r="G341" s="8" t="s">
        <v>151</v>
      </c>
      <c r="H341" s="8" t="s">
        <v>189</v>
      </c>
      <c r="I341" s="8" t="s">
        <v>365</v>
      </c>
      <c r="J341" s="8" t="s">
        <v>366</v>
      </c>
      <c r="K341" s="8" t="s">
        <v>367</v>
      </c>
      <c r="L341" s="1" t="s">
        <v>97</v>
      </c>
      <c r="M341" s="8" t="s">
        <v>892</v>
      </c>
      <c r="N341" s="1" t="s">
        <v>99</v>
      </c>
      <c r="O341" s="1">
        <v>0.0</v>
      </c>
      <c r="P341" s="1">
        <v>0.0</v>
      </c>
      <c r="Q341" s="1" t="s">
        <v>100</v>
      </c>
      <c r="R341" s="1" t="s">
        <v>101</v>
      </c>
      <c r="S341" s="8" t="s">
        <v>194</v>
      </c>
      <c r="T341" s="1" t="s">
        <v>100</v>
      </c>
      <c r="U341" s="1" t="s">
        <v>101</v>
      </c>
      <c r="V341" s="1" t="s">
        <v>101</v>
      </c>
      <c r="W341" s="1" t="str">
        <f t="shared" si="1"/>
        <v>Recoger requisiciones y entregar diversos oficios en oficinas centrales del IEEG</v>
      </c>
      <c r="X341" s="7">
        <v>44596.0</v>
      </c>
      <c r="Y341" s="7">
        <v>44596.0</v>
      </c>
      <c r="Z341" s="1">
        <v>334.0</v>
      </c>
      <c r="AA341" s="10">
        <v>150.0</v>
      </c>
      <c r="AB341" s="1">
        <v>0.0</v>
      </c>
      <c r="AC341" s="7">
        <f t="shared" si="2"/>
        <v>44596</v>
      </c>
      <c r="AD341" s="9" t="s">
        <v>893</v>
      </c>
      <c r="AE341" s="1">
        <v>334.0</v>
      </c>
      <c r="AF341" s="9" t="s">
        <v>105</v>
      </c>
      <c r="AG341" s="1" t="s">
        <v>106</v>
      </c>
      <c r="AH341" s="7">
        <v>44658.0</v>
      </c>
      <c r="AI341" s="7">
        <v>44658.0</v>
      </c>
      <c r="AJ341" s="1" t="s">
        <v>111</v>
      </c>
    </row>
    <row r="342" ht="15.75" customHeight="1">
      <c r="A342" s="1">
        <v>2022.0</v>
      </c>
      <c r="B342" s="7">
        <v>44562.0</v>
      </c>
      <c r="C342" s="7">
        <v>44651.0</v>
      </c>
      <c r="D342" s="1" t="s">
        <v>90</v>
      </c>
      <c r="E342" s="8" t="s">
        <v>91</v>
      </c>
      <c r="F342" s="8" t="s">
        <v>92</v>
      </c>
      <c r="G342" s="8" t="s">
        <v>92</v>
      </c>
      <c r="H342" s="8" t="s">
        <v>93</v>
      </c>
      <c r="I342" s="8" t="s">
        <v>94</v>
      </c>
      <c r="J342" s="8" t="s">
        <v>95</v>
      </c>
      <c r="K342" s="8" t="s">
        <v>96</v>
      </c>
      <c r="L342" s="1" t="s">
        <v>97</v>
      </c>
      <c r="M342" s="8" t="s">
        <v>894</v>
      </c>
      <c r="N342" s="1" t="s">
        <v>99</v>
      </c>
      <c r="O342" s="1">
        <v>0.0</v>
      </c>
      <c r="P342" s="1">
        <v>0.0</v>
      </c>
      <c r="Q342" s="1" t="s">
        <v>100</v>
      </c>
      <c r="R342" s="1" t="s">
        <v>101</v>
      </c>
      <c r="S342" s="8" t="s">
        <v>102</v>
      </c>
      <c r="T342" s="1" t="s">
        <v>100</v>
      </c>
      <c r="U342" s="1" t="s">
        <v>101</v>
      </c>
      <c r="V342" s="1" t="s">
        <v>101</v>
      </c>
      <c r="W342" s="1" t="str">
        <f t="shared" si="1"/>
        <v>Entrega de oficio JER/SLP/001/2022 y anexos en la coordinacion administrativa y entrega de acuse de oficio SE/3287/2021 en la secretaria ejecutiva</v>
      </c>
      <c r="X342" s="7">
        <v>44573.0</v>
      </c>
      <c r="Y342" s="7">
        <v>44573.0</v>
      </c>
      <c r="Z342" s="1">
        <v>335.0</v>
      </c>
      <c r="AA342" s="10">
        <v>324.0</v>
      </c>
      <c r="AB342" s="1">
        <v>0.0</v>
      </c>
      <c r="AC342" s="7">
        <f t="shared" si="2"/>
        <v>44573</v>
      </c>
      <c r="AD342" s="9" t="s">
        <v>895</v>
      </c>
      <c r="AE342" s="1">
        <v>335.0</v>
      </c>
      <c r="AF342" s="9" t="s">
        <v>105</v>
      </c>
      <c r="AG342" s="1" t="s">
        <v>106</v>
      </c>
      <c r="AH342" s="7">
        <v>44658.0</v>
      </c>
      <c r="AI342" s="7">
        <v>44658.0</v>
      </c>
      <c r="AJ342" s="1" t="s">
        <v>111</v>
      </c>
    </row>
    <row r="343" ht="15.75" customHeight="1">
      <c r="A343" s="1">
        <v>2022.0</v>
      </c>
      <c r="B343" s="7">
        <v>44562.0</v>
      </c>
      <c r="C343" s="7">
        <v>44651.0</v>
      </c>
      <c r="D343" s="1" t="s">
        <v>90</v>
      </c>
      <c r="E343" s="8" t="s">
        <v>91</v>
      </c>
      <c r="F343" s="8" t="s">
        <v>92</v>
      </c>
      <c r="G343" s="8" t="s">
        <v>92</v>
      </c>
      <c r="H343" s="8" t="s">
        <v>93</v>
      </c>
      <c r="I343" s="8" t="s">
        <v>94</v>
      </c>
      <c r="J343" s="8" t="s">
        <v>95</v>
      </c>
      <c r="K343" s="8" t="s">
        <v>96</v>
      </c>
      <c r="L343" s="1" t="s">
        <v>97</v>
      </c>
      <c r="M343" s="8" t="s">
        <v>896</v>
      </c>
      <c r="N343" s="1" t="s">
        <v>99</v>
      </c>
      <c r="O343" s="1">
        <v>0.0</v>
      </c>
      <c r="P343" s="1">
        <v>0.0</v>
      </c>
      <c r="Q343" s="1" t="s">
        <v>100</v>
      </c>
      <c r="R343" s="1" t="s">
        <v>101</v>
      </c>
      <c r="S343" s="8" t="s">
        <v>102</v>
      </c>
      <c r="T343" s="1" t="s">
        <v>100</v>
      </c>
      <c r="U343" s="1" t="s">
        <v>101</v>
      </c>
      <c r="V343" s="1" t="s">
        <v>101</v>
      </c>
      <c r="W343" s="1" t="str">
        <f t="shared" si="1"/>
        <v>Acudir a empresa Dutroni seguridad industrial para la recarga del extintor</v>
      </c>
      <c r="X343" s="7">
        <v>44574.0</v>
      </c>
      <c r="Y343" s="7">
        <v>44574.0</v>
      </c>
      <c r="Z343" s="1">
        <v>336.0</v>
      </c>
      <c r="AA343" s="10">
        <v>295.0</v>
      </c>
      <c r="AB343" s="1">
        <v>0.0</v>
      </c>
      <c r="AC343" s="7">
        <f t="shared" si="2"/>
        <v>44574</v>
      </c>
      <c r="AD343" s="9" t="s">
        <v>897</v>
      </c>
      <c r="AE343" s="1">
        <v>336.0</v>
      </c>
      <c r="AF343" s="9" t="s">
        <v>105</v>
      </c>
      <c r="AG343" s="1" t="s">
        <v>106</v>
      </c>
      <c r="AH343" s="7">
        <v>44658.0</v>
      </c>
      <c r="AI343" s="7">
        <v>44658.0</v>
      </c>
      <c r="AJ343" s="1" t="s">
        <v>111</v>
      </c>
    </row>
    <row r="344" ht="15.75" customHeight="1">
      <c r="A344" s="1">
        <v>2022.0</v>
      </c>
      <c r="B344" s="7">
        <v>44562.0</v>
      </c>
      <c r="C344" s="7">
        <v>44651.0</v>
      </c>
      <c r="D344" s="1" t="s">
        <v>90</v>
      </c>
      <c r="E344" s="8" t="s">
        <v>91</v>
      </c>
      <c r="F344" s="8" t="s">
        <v>92</v>
      </c>
      <c r="G344" s="8" t="s">
        <v>92</v>
      </c>
      <c r="H344" s="8" t="s">
        <v>93</v>
      </c>
      <c r="I344" s="8" t="s">
        <v>94</v>
      </c>
      <c r="J344" s="8" t="s">
        <v>95</v>
      </c>
      <c r="K344" s="8" t="s">
        <v>96</v>
      </c>
      <c r="L344" s="1" t="s">
        <v>97</v>
      </c>
      <c r="M344" s="8" t="s">
        <v>898</v>
      </c>
      <c r="N344" s="1" t="s">
        <v>99</v>
      </c>
      <c r="O344" s="1">
        <v>0.0</v>
      </c>
      <c r="P344" s="1">
        <v>0.0</v>
      </c>
      <c r="Q344" s="1" t="s">
        <v>100</v>
      </c>
      <c r="R344" s="1" t="s">
        <v>101</v>
      </c>
      <c r="S344" s="8" t="s">
        <v>102</v>
      </c>
      <c r="T344" s="1" t="s">
        <v>100</v>
      </c>
      <c r="U344" s="1" t="s">
        <v>101</v>
      </c>
      <c r="V344" s="1" t="s">
        <v>101</v>
      </c>
      <c r="W344" s="1" t="str">
        <f t="shared" si="1"/>
        <v>Entregar carta compromiso de secretario de organo desconcentrado de la JER, registro de auxiliar en bancos , conciliacion bancaria en coordinacion administrativa</v>
      </c>
      <c r="X344" s="7">
        <v>44581.0</v>
      </c>
      <c r="Y344" s="7">
        <v>44581.0</v>
      </c>
      <c r="Z344" s="1">
        <v>337.0</v>
      </c>
      <c r="AA344" s="1">
        <v>316.495</v>
      </c>
      <c r="AB344" s="1">
        <v>0.0</v>
      </c>
      <c r="AC344" s="7">
        <f t="shared" si="2"/>
        <v>44581</v>
      </c>
      <c r="AD344" s="9" t="s">
        <v>899</v>
      </c>
      <c r="AE344" s="1">
        <v>337.0</v>
      </c>
      <c r="AF344" s="9" t="s">
        <v>105</v>
      </c>
      <c r="AG344" s="1" t="s">
        <v>106</v>
      </c>
      <c r="AH344" s="7">
        <v>44658.0</v>
      </c>
      <c r="AI344" s="7">
        <v>44658.0</v>
      </c>
      <c r="AJ344" s="1" t="s">
        <v>900</v>
      </c>
    </row>
    <row r="345" ht="15.75" customHeight="1">
      <c r="A345" s="1">
        <v>2022.0</v>
      </c>
      <c r="B345" s="7">
        <v>44562.0</v>
      </c>
      <c r="C345" s="7">
        <v>44651.0</v>
      </c>
      <c r="D345" s="1" t="s">
        <v>90</v>
      </c>
      <c r="E345" s="8" t="s">
        <v>112</v>
      </c>
      <c r="F345" s="8" t="s">
        <v>113</v>
      </c>
      <c r="G345" s="8" t="s">
        <v>113</v>
      </c>
      <c r="H345" s="8" t="s">
        <v>114</v>
      </c>
      <c r="I345" s="8" t="s">
        <v>115</v>
      </c>
      <c r="J345" s="8" t="s">
        <v>116</v>
      </c>
      <c r="K345" s="8" t="s">
        <v>117</v>
      </c>
      <c r="L345" s="1" t="s">
        <v>97</v>
      </c>
      <c r="M345" s="8" t="s">
        <v>898</v>
      </c>
      <c r="N345" s="1" t="s">
        <v>99</v>
      </c>
      <c r="O345" s="1">
        <v>0.0</v>
      </c>
      <c r="P345" s="1">
        <v>0.0</v>
      </c>
      <c r="Q345" s="1" t="s">
        <v>100</v>
      </c>
      <c r="R345" s="1" t="s">
        <v>101</v>
      </c>
      <c r="S345" s="8" t="s">
        <v>102</v>
      </c>
      <c r="T345" s="1" t="s">
        <v>100</v>
      </c>
      <c r="U345" s="1" t="s">
        <v>101</v>
      </c>
      <c r="V345" s="1" t="s">
        <v>101</v>
      </c>
      <c r="W345" s="1" t="str">
        <f t="shared" si="1"/>
        <v>Entregar carta compromiso de secretario de organo desconcentrado de la JER, registro de auxiliar en bancos , conciliacion bancaria en coordinacion administrativa</v>
      </c>
      <c r="X345" s="7">
        <v>44581.0</v>
      </c>
      <c r="Y345" s="7">
        <v>44581.0</v>
      </c>
      <c r="Z345" s="1">
        <v>338.0</v>
      </c>
      <c r="AA345" s="1">
        <v>316.495</v>
      </c>
      <c r="AB345" s="1">
        <v>0.0</v>
      </c>
      <c r="AC345" s="7">
        <f t="shared" si="2"/>
        <v>44581</v>
      </c>
      <c r="AD345" s="9" t="s">
        <v>901</v>
      </c>
      <c r="AE345" s="1">
        <v>338.0</v>
      </c>
      <c r="AF345" s="9" t="s">
        <v>105</v>
      </c>
      <c r="AG345" s="1" t="s">
        <v>106</v>
      </c>
      <c r="AH345" s="7">
        <v>44658.0</v>
      </c>
      <c r="AI345" s="7">
        <v>44658.0</v>
      </c>
      <c r="AJ345" s="1" t="s">
        <v>111</v>
      </c>
    </row>
    <row r="346" ht="15.75" customHeight="1">
      <c r="A346" s="1">
        <v>2022.0</v>
      </c>
      <c r="B346" s="7">
        <v>44562.0</v>
      </c>
      <c r="C346" s="7">
        <v>44651.0</v>
      </c>
      <c r="D346" s="1" t="s">
        <v>90</v>
      </c>
      <c r="E346" s="8" t="s">
        <v>91</v>
      </c>
      <c r="F346" s="8" t="s">
        <v>92</v>
      </c>
      <c r="G346" s="8" t="s">
        <v>92</v>
      </c>
      <c r="H346" s="8" t="s">
        <v>93</v>
      </c>
      <c r="I346" s="8" t="s">
        <v>94</v>
      </c>
      <c r="J346" s="8" t="s">
        <v>95</v>
      </c>
      <c r="K346" s="8" t="s">
        <v>96</v>
      </c>
      <c r="L346" s="1" t="s">
        <v>97</v>
      </c>
      <c r="M346" s="8" t="s">
        <v>902</v>
      </c>
      <c r="N346" s="1" t="s">
        <v>99</v>
      </c>
      <c r="O346" s="1">
        <v>0.0</v>
      </c>
      <c r="P346" s="1">
        <v>0.0</v>
      </c>
      <c r="Q346" s="1" t="s">
        <v>100</v>
      </c>
      <c r="R346" s="1" t="s">
        <v>101</v>
      </c>
      <c r="S346" s="8" t="s">
        <v>102</v>
      </c>
      <c r="T346" s="1" t="s">
        <v>100</v>
      </c>
      <c r="U346" s="1" t="s">
        <v>101</v>
      </c>
      <c r="V346" s="1" t="s">
        <v>101</v>
      </c>
      <c r="W346" s="1" t="str">
        <f t="shared" si="1"/>
        <v>Acudir a empresa Dutroni seguridad industrial para recibir extintores</v>
      </c>
      <c r="X346" s="7">
        <v>44585.0</v>
      </c>
      <c r="Y346" s="7">
        <v>44585.0</v>
      </c>
      <c r="Z346" s="1">
        <v>339.0</v>
      </c>
      <c r="AA346" s="10">
        <v>286.0</v>
      </c>
      <c r="AB346" s="1">
        <v>0.0</v>
      </c>
      <c r="AC346" s="7">
        <f t="shared" si="2"/>
        <v>44585</v>
      </c>
      <c r="AD346" s="9" t="s">
        <v>903</v>
      </c>
      <c r="AE346" s="1">
        <v>339.0</v>
      </c>
      <c r="AF346" s="9" t="s">
        <v>105</v>
      </c>
      <c r="AG346" s="1" t="s">
        <v>106</v>
      </c>
      <c r="AH346" s="7">
        <v>44658.0</v>
      </c>
      <c r="AI346" s="7">
        <v>44658.0</v>
      </c>
      <c r="AJ346" s="1" t="s">
        <v>111</v>
      </c>
    </row>
    <row r="347" ht="15.75" customHeight="1">
      <c r="A347" s="1">
        <v>2022.0</v>
      </c>
      <c r="B347" s="7">
        <v>44562.0</v>
      </c>
      <c r="C347" s="7">
        <v>44651.0</v>
      </c>
      <c r="D347" s="1" t="s">
        <v>90</v>
      </c>
      <c r="E347" s="8" t="s">
        <v>112</v>
      </c>
      <c r="F347" s="8" t="s">
        <v>126</v>
      </c>
      <c r="G347" s="8" t="s">
        <v>126</v>
      </c>
      <c r="H347" s="8" t="s">
        <v>114</v>
      </c>
      <c r="I347" s="8" t="s">
        <v>129</v>
      </c>
      <c r="J347" s="8" t="s">
        <v>904</v>
      </c>
      <c r="K347" s="8" t="s">
        <v>128</v>
      </c>
      <c r="L347" s="1" t="s">
        <v>97</v>
      </c>
      <c r="M347" s="8" t="s">
        <v>902</v>
      </c>
      <c r="N347" s="1" t="s">
        <v>99</v>
      </c>
      <c r="O347" s="1">
        <v>0.0</v>
      </c>
      <c r="P347" s="1">
        <v>0.0</v>
      </c>
      <c r="Q347" s="1" t="s">
        <v>100</v>
      </c>
      <c r="R347" s="1" t="s">
        <v>101</v>
      </c>
      <c r="S347" s="8" t="s">
        <v>102</v>
      </c>
      <c r="T347" s="1" t="s">
        <v>100</v>
      </c>
      <c r="U347" s="1" t="s">
        <v>101</v>
      </c>
      <c r="V347" s="1" t="s">
        <v>101</v>
      </c>
      <c r="W347" s="1" t="str">
        <f t="shared" si="1"/>
        <v>Acudir a empresa Dutroni seguridad industrial para recibir extintores</v>
      </c>
      <c r="X347" s="7">
        <v>44585.0</v>
      </c>
      <c r="Y347" s="7">
        <v>44585.0</v>
      </c>
      <c r="Z347" s="1">
        <v>340.0</v>
      </c>
      <c r="AA347" s="10">
        <v>286.0</v>
      </c>
      <c r="AB347" s="1">
        <v>0.0</v>
      </c>
      <c r="AC347" s="7">
        <f t="shared" si="2"/>
        <v>44585</v>
      </c>
      <c r="AD347" s="9" t="s">
        <v>905</v>
      </c>
      <c r="AE347" s="1">
        <v>340.0</v>
      </c>
      <c r="AF347" s="9" t="s">
        <v>105</v>
      </c>
      <c r="AG347" s="1" t="s">
        <v>106</v>
      </c>
      <c r="AH347" s="7">
        <v>44658.0</v>
      </c>
      <c r="AI347" s="7">
        <v>44658.0</v>
      </c>
      <c r="AJ347" s="1" t="s">
        <v>111</v>
      </c>
    </row>
    <row r="348" ht="15.75" customHeight="1">
      <c r="A348" s="1">
        <v>2022.0</v>
      </c>
      <c r="B348" s="7">
        <v>44562.0</v>
      </c>
      <c r="C348" s="7">
        <v>44651.0</v>
      </c>
      <c r="D348" s="1" t="s">
        <v>90</v>
      </c>
      <c r="E348" s="8" t="s">
        <v>112</v>
      </c>
      <c r="F348" s="8" t="s">
        <v>126</v>
      </c>
      <c r="G348" s="8" t="s">
        <v>126</v>
      </c>
      <c r="H348" s="8" t="s">
        <v>416</v>
      </c>
      <c r="I348" s="8" t="s">
        <v>417</v>
      </c>
      <c r="J348" s="8" t="s">
        <v>317</v>
      </c>
      <c r="K348" s="8" t="s">
        <v>147</v>
      </c>
      <c r="L348" s="1" t="s">
        <v>97</v>
      </c>
      <c r="M348" s="8" t="s">
        <v>906</v>
      </c>
      <c r="N348" s="1" t="s">
        <v>99</v>
      </c>
      <c r="O348" s="1">
        <v>0.0</v>
      </c>
      <c r="P348" s="1">
        <v>0.0</v>
      </c>
      <c r="Q348" s="1" t="s">
        <v>100</v>
      </c>
      <c r="R348" s="1" t="s">
        <v>101</v>
      </c>
      <c r="S348" s="8" t="s">
        <v>419</v>
      </c>
      <c r="T348" s="1" t="s">
        <v>100</v>
      </c>
      <c r="U348" s="1" t="s">
        <v>101</v>
      </c>
      <c r="V348" s="1" t="s">
        <v>101</v>
      </c>
      <c r="W348" s="1" t="str">
        <f t="shared" si="1"/>
        <v>Tramites administrativos en edificio central del IEEG</v>
      </c>
      <c r="X348" s="7">
        <v>44581.0</v>
      </c>
      <c r="Y348" s="7">
        <v>44581.0</v>
      </c>
      <c r="Z348" s="1">
        <v>341.0</v>
      </c>
      <c r="AA348" s="10">
        <v>150.0</v>
      </c>
      <c r="AB348" s="1">
        <v>0.0</v>
      </c>
      <c r="AC348" s="7">
        <f t="shared" si="2"/>
        <v>44581</v>
      </c>
      <c r="AD348" s="9" t="s">
        <v>907</v>
      </c>
      <c r="AE348" s="1">
        <v>341.0</v>
      </c>
      <c r="AF348" s="9" t="s">
        <v>105</v>
      </c>
      <c r="AG348" s="1" t="s">
        <v>106</v>
      </c>
      <c r="AH348" s="7">
        <v>44658.0</v>
      </c>
      <c r="AI348" s="7">
        <v>44658.0</v>
      </c>
      <c r="AJ348" s="1" t="s">
        <v>111</v>
      </c>
    </row>
    <row r="349" ht="15.75" customHeight="1">
      <c r="A349" s="1">
        <v>2022.0</v>
      </c>
      <c r="B349" s="7">
        <v>44562.0</v>
      </c>
      <c r="C349" s="7">
        <v>44651.0</v>
      </c>
      <c r="D349" s="1" t="s">
        <v>90</v>
      </c>
      <c r="E349" s="8" t="s">
        <v>112</v>
      </c>
      <c r="F349" s="1" t="s">
        <v>908</v>
      </c>
      <c r="G349" s="1" t="s">
        <v>908</v>
      </c>
      <c r="H349" s="8" t="s">
        <v>416</v>
      </c>
      <c r="I349" s="8" t="s">
        <v>909</v>
      </c>
      <c r="J349" s="8" t="s">
        <v>249</v>
      </c>
      <c r="K349" s="8" t="s">
        <v>462</v>
      </c>
      <c r="L349" s="1" t="s">
        <v>97</v>
      </c>
      <c r="M349" s="8" t="s">
        <v>906</v>
      </c>
      <c r="N349" s="1" t="s">
        <v>99</v>
      </c>
      <c r="O349" s="1">
        <v>0.0</v>
      </c>
      <c r="P349" s="1">
        <v>0.0</v>
      </c>
      <c r="Q349" s="1" t="s">
        <v>100</v>
      </c>
      <c r="R349" s="1" t="s">
        <v>101</v>
      </c>
      <c r="S349" s="8" t="s">
        <v>419</v>
      </c>
      <c r="T349" s="1" t="s">
        <v>100</v>
      </c>
      <c r="U349" s="1" t="s">
        <v>101</v>
      </c>
      <c r="V349" s="1" t="s">
        <v>101</v>
      </c>
      <c r="W349" s="1" t="str">
        <f t="shared" si="1"/>
        <v>Tramites administrativos en edificio central del IEEG</v>
      </c>
      <c r="X349" s="7">
        <v>44579.0</v>
      </c>
      <c r="Y349" s="7">
        <v>44579.0</v>
      </c>
      <c r="Z349" s="1">
        <v>342.0</v>
      </c>
      <c r="AA349" s="10">
        <v>150.0</v>
      </c>
      <c r="AB349" s="1">
        <v>0.0</v>
      </c>
      <c r="AC349" s="7">
        <f t="shared" si="2"/>
        <v>44579</v>
      </c>
      <c r="AD349" s="9" t="s">
        <v>910</v>
      </c>
      <c r="AE349" s="1">
        <v>342.0</v>
      </c>
      <c r="AF349" s="9" t="s">
        <v>105</v>
      </c>
      <c r="AG349" s="1" t="s">
        <v>106</v>
      </c>
      <c r="AH349" s="7">
        <v>44658.0</v>
      </c>
      <c r="AI349" s="7">
        <v>44658.0</v>
      </c>
      <c r="AJ349" s="1" t="s">
        <v>111</v>
      </c>
    </row>
    <row r="350" ht="15.75" customHeight="1">
      <c r="A350" s="1">
        <v>2022.0</v>
      </c>
      <c r="B350" s="7">
        <v>44562.0</v>
      </c>
      <c r="C350" s="7">
        <v>44651.0</v>
      </c>
      <c r="D350" s="1" t="s">
        <v>90</v>
      </c>
      <c r="E350" s="8" t="s">
        <v>112</v>
      </c>
      <c r="F350" s="1" t="s">
        <v>908</v>
      </c>
      <c r="G350" s="1" t="s">
        <v>908</v>
      </c>
      <c r="H350" s="8" t="s">
        <v>416</v>
      </c>
      <c r="I350" s="8" t="s">
        <v>909</v>
      </c>
      <c r="J350" s="8" t="s">
        <v>249</v>
      </c>
      <c r="K350" s="8" t="s">
        <v>462</v>
      </c>
      <c r="L350" s="1" t="s">
        <v>97</v>
      </c>
      <c r="M350" s="8" t="s">
        <v>906</v>
      </c>
      <c r="N350" s="1" t="s">
        <v>99</v>
      </c>
      <c r="O350" s="1">
        <v>0.0</v>
      </c>
      <c r="P350" s="1">
        <v>0.0</v>
      </c>
      <c r="Q350" s="1" t="s">
        <v>100</v>
      </c>
      <c r="R350" s="1" t="s">
        <v>101</v>
      </c>
      <c r="S350" s="8" t="s">
        <v>419</v>
      </c>
      <c r="T350" s="1" t="s">
        <v>100</v>
      </c>
      <c r="U350" s="1" t="s">
        <v>101</v>
      </c>
      <c r="V350" s="1" t="s">
        <v>101</v>
      </c>
      <c r="W350" s="1" t="str">
        <f t="shared" si="1"/>
        <v>Tramites administrativos en edificio central del IEEG</v>
      </c>
      <c r="X350" s="7">
        <v>44585.0</v>
      </c>
      <c r="Y350" s="7">
        <v>44585.0</v>
      </c>
      <c r="Z350" s="1">
        <v>343.0</v>
      </c>
      <c r="AA350" s="10">
        <v>150.0</v>
      </c>
      <c r="AB350" s="1">
        <v>0.0</v>
      </c>
      <c r="AC350" s="7">
        <f t="shared" si="2"/>
        <v>44585</v>
      </c>
      <c r="AD350" s="9" t="s">
        <v>911</v>
      </c>
      <c r="AE350" s="1">
        <v>343.0</v>
      </c>
      <c r="AF350" s="9" t="s">
        <v>105</v>
      </c>
      <c r="AG350" s="1" t="s">
        <v>106</v>
      </c>
      <c r="AH350" s="7">
        <v>44658.0</v>
      </c>
      <c r="AI350" s="7">
        <v>44658.0</v>
      </c>
      <c r="AJ350" s="1" t="s">
        <v>111</v>
      </c>
    </row>
    <row r="351" ht="15.75" customHeight="1">
      <c r="A351" s="1">
        <v>2022.0</v>
      </c>
      <c r="B351" s="7">
        <v>44562.0</v>
      </c>
      <c r="C351" s="7">
        <v>44651.0</v>
      </c>
      <c r="D351" s="1" t="s">
        <v>90</v>
      </c>
      <c r="E351" s="8" t="s">
        <v>112</v>
      </c>
      <c r="F351" s="8" t="s">
        <v>144</v>
      </c>
      <c r="G351" s="8" t="s">
        <v>144</v>
      </c>
      <c r="H351" s="8" t="s">
        <v>145</v>
      </c>
      <c r="I351" s="8" t="s">
        <v>146</v>
      </c>
      <c r="J351" s="8" t="s">
        <v>147</v>
      </c>
      <c r="K351" s="8" t="s">
        <v>148</v>
      </c>
      <c r="L351" s="1" t="s">
        <v>97</v>
      </c>
      <c r="M351" s="8" t="s">
        <v>912</v>
      </c>
      <c r="N351" s="1" t="s">
        <v>99</v>
      </c>
      <c r="O351" s="1">
        <v>0.0</v>
      </c>
      <c r="P351" s="1">
        <v>0.0</v>
      </c>
      <c r="Q351" s="1" t="s">
        <v>100</v>
      </c>
      <c r="R351" s="1" t="s">
        <v>101</v>
      </c>
      <c r="S351" s="8" t="s">
        <v>150</v>
      </c>
      <c r="T351" s="1" t="s">
        <v>100</v>
      </c>
      <c r="U351" s="1" t="s">
        <v>101</v>
      </c>
      <c r="V351" s="1" t="s">
        <v>101</v>
      </c>
      <c r="W351" s="1" t="str">
        <f t="shared" si="1"/>
        <v>Acudir al edificio central del IEEG para entregar el contrato de arrendamiento firmado por la arrendadora del inmueble que ocupa la jer, entregar y recibir vehiculo oficial asignado a la JER</v>
      </c>
      <c r="X351" s="7">
        <v>44578.0</v>
      </c>
      <c r="Y351" s="7">
        <v>44585.0</v>
      </c>
      <c r="Z351" s="1">
        <v>344.0</v>
      </c>
      <c r="AA351" s="10">
        <v>618.0</v>
      </c>
      <c r="AB351" s="1">
        <v>0.0</v>
      </c>
      <c r="AC351" s="7">
        <f t="shared" si="2"/>
        <v>44585</v>
      </c>
      <c r="AE351" s="1">
        <v>344.0</v>
      </c>
      <c r="AF351" s="9" t="s">
        <v>105</v>
      </c>
      <c r="AG351" s="1" t="s">
        <v>106</v>
      </c>
      <c r="AH351" s="7">
        <v>44658.0</v>
      </c>
      <c r="AI351" s="7">
        <v>44658.0</v>
      </c>
      <c r="AJ351" s="1" t="s">
        <v>107</v>
      </c>
    </row>
    <row r="352" ht="15.75" customHeight="1">
      <c r="A352" s="1">
        <v>2022.0</v>
      </c>
      <c r="B352" s="7">
        <v>44562.0</v>
      </c>
      <c r="C352" s="7">
        <v>44651.0</v>
      </c>
      <c r="D352" s="1" t="s">
        <v>90</v>
      </c>
      <c r="E352" s="8" t="s">
        <v>112</v>
      </c>
      <c r="F352" s="8" t="s">
        <v>218</v>
      </c>
      <c r="G352" s="8" t="s">
        <v>218</v>
      </c>
      <c r="H352" s="8" t="s">
        <v>212</v>
      </c>
      <c r="I352" s="8" t="s">
        <v>229</v>
      </c>
      <c r="J352" s="8" t="s">
        <v>230</v>
      </c>
      <c r="K352" s="8" t="s">
        <v>178</v>
      </c>
      <c r="L352" s="1" t="s">
        <v>97</v>
      </c>
      <c r="M352" s="8" t="s">
        <v>913</v>
      </c>
      <c r="N352" s="1" t="s">
        <v>99</v>
      </c>
      <c r="O352" s="1">
        <v>0.0</v>
      </c>
      <c r="P352" s="1">
        <v>0.0</v>
      </c>
      <c r="Q352" s="1" t="s">
        <v>100</v>
      </c>
      <c r="R352" s="1" t="s">
        <v>101</v>
      </c>
      <c r="S352" s="8" t="s">
        <v>101</v>
      </c>
      <c r="T352" s="1" t="s">
        <v>100</v>
      </c>
      <c r="U352" s="1" t="s">
        <v>101</v>
      </c>
      <c r="V352" s="1" t="s">
        <v>138</v>
      </c>
      <c r="W352" s="1" t="str">
        <f t="shared" si="1"/>
        <v>Peaje para realizar notificaciones los dias 24,26,27 de enero, y los dias 1,2,3, y 4 de febrero en las ciudades de Moroleon Y Leon gto</v>
      </c>
      <c r="X352" s="7">
        <v>44585.0</v>
      </c>
      <c r="Y352" s="7">
        <v>44596.0</v>
      </c>
      <c r="Z352" s="1">
        <v>345.0</v>
      </c>
      <c r="AA352" s="10">
        <v>294.0</v>
      </c>
      <c r="AB352" s="1">
        <v>0.0</v>
      </c>
      <c r="AC352" s="7">
        <f t="shared" si="2"/>
        <v>44596</v>
      </c>
      <c r="AE352" s="1">
        <v>345.0</v>
      </c>
      <c r="AF352" s="9" t="s">
        <v>105</v>
      </c>
      <c r="AG352" s="1" t="s">
        <v>106</v>
      </c>
      <c r="AH352" s="7">
        <v>44658.0</v>
      </c>
      <c r="AI352" s="7">
        <v>44658.0</v>
      </c>
      <c r="AJ352" s="1" t="s">
        <v>111</v>
      </c>
    </row>
    <row r="353" ht="15.75" customHeight="1">
      <c r="A353" s="1">
        <v>2022.0</v>
      </c>
      <c r="B353" s="7">
        <v>44562.0</v>
      </c>
      <c r="C353" s="7">
        <v>44651.0</v>
      </c>
      <c r="D353" s="1" t="s">
        <v>90</v>
      </c>
      <c r="E353" s="8" t="s">
        <v>112</v>
      </c>
      <c r="F353" s="8" t="s">
        <v>218</v>
      </c>
      <c r="G353" s="8" t="s">
        <v>218</v>
      </c>
      <c r="H353" s="8" t="s">
        <v>212</v>
      </c>
      <c r="I353" s="8" t="s">
        <v>229</v>
      </c>
      <c r="J353" s="8" t="s">
        <v>230</v>
      </c>
      <c r="K353" s="8" t="s">
        <v>178</v>
      </c>
      <c r="L353" s="1" t="s">
        <v>97</v>
      </c>
      <c r="M353" s="8" t="s">
        <v>914</v>
      </c>
      <c r="N353" s="1" t="s">
        <v>99</v>
      </c>
      <c r="O353" s="1">
        <v>0.0</v>
      </c>
      <c r="P353" s="1">
        <v>0.0</v>
      </c>
      <c r="Q353" s="1" t="s">
        <v>100</v>
      </c>
      <c r="R353" s="1" t="s">
        <v>101</v>
      </c>
      <c r="S353" s="8" t="s">
        <v>101</v>
      </c>
      <c r="T353" s="1" t="s">
        <v>100</v>
      </c>
      <c r="U353" s="1" t="s">
        <v>101</v>
      </c>
      <c r="V353" s="1" t="s">
        <v>138</v>
      </c>
      <c r="W353" s="1" t="str">
        <f t="shared" si="1"/>
        <v>realizar notificaciones los dias 24,26,27 de enero, y los dias 1,2,3, y 4 de febrero en las ciudades de Moroleon Y Leon gto</v>
      </c>
      <c r="X353" s="7">
        <v>44585.0</v>
      </c>
      <c r="Y353" s="7">
        <v>44596.0</v>
      </c>
      <c r="Z353" s="1">
        <v>346.0</v>
      </c>
      <c r="AA353" s="10">
        <v>1350.0</v>
      </c>
      <c r="AB353" s="1">
        <v>0.0</v>
      </c>
      <c r="AC353" s="7">
        <f t="shared" si="2"/>
        <v>44596</v>
      </c>
      <c r="AD353" s="9" t="s">
        <v>915</v>
      </c>
      <c r="AE353" s="1">
        <v>346.0</v>
      </c>
      <c r="AF353" s="9" t="s">
        <v>105</v>
      </c>
      <c r="AG353" s="1" t="s">
        <v>106</v>
      </c>
      <c r="AH353" s="7">
        <v>44658.0</v>
      </c>
      <c r="AI353" s="7">
        <v>44658.0</v>
      </c>
      <c r="AJ353" s="1" t="s">
        <v>111</v>
      </c>
    </row>
    <row r="354" ht="15.75" customHeight="1">
      <c r="A354" s="1">
        <v>2022.0</v>
      </c>
      <c r="B354" s="7">
        <v>44562.0</v>
      </c>
      <c r="C354" s="7">
        <v>44651.0</v>
      </c>
      <c r="D354" s="1" t="s">
        <v>90</v>
      </c>
      <c r="E354" s="8" t="s">
        <v>112</v>
      </c>
      <c r="F354" s="8" t="s">
        <v>151</v>
      </c>
      <c r="G354" s="8" t="s">
        <v>151</v>
      </c>
      <c r="H354" s="8" t="s">
        <v>489</v>
      </c>
      <c r="I354" s="8" t="s">
        <v>522</v>
      </c>
      <c r="J354" s="8" t="s">
        <v>523</v>
      </c>
      <c r="K354" s="8" t="s">
        <v>524</v>
      </c>
      <c r="L354" s="1" t="s">
        <v>97</v>
      </c>
      <c r="M354" s="8" t="s">
        <v>916</v>
      </c>
      <c r="N354" s="1" t="s">
        <v>99</v>
      </c>
      <c r="O354" s="1">
        <v>0.0</v>
      </c>
      <c r="P354" s="1">
        <v>0.0</v>
      </c>
      <c r="Q354" s="1" t="s">
        <v>100</v>
      </c>
      <c r="R354" s="1" t="s">
        <v>101</v>
      </c>
      <c r="S354" s="8" t="s">
        <v>526</v>
      </c>
      <c r="T354" s="1" t="s">
        <v>100</v>
      </c>
      <c r="U354" s="1" t="s">
        <v>101</v>
      </c>
      <c r="V354" s="1" t="s">
        <v>917</v>
      </c>
      <c r="W354" s="1" t="str">
        <f t="shared" si="1"/>
        <v>Se realizo en el municipio de san diego de la union en conjunto con la JER de Dolores Hidalgo mesas de dialogo y maraton electoral con la finalidad de fortalecer los valores civicos democraticos</v>
      </c>
      <c r="X354" s="7">
        <v>44595.0</v>
      </c>
      <c r="Y354" s="7">
        <v>44595.0</v>
      </c>
      <c r="Z354" s="1">
        <v>347.0</v>
      </c>
      <c r="AA354" s="10">
        <v>150.0</v>
      </c>
      <c r="AB354" s="1">
        <v>0.0</v>
      </c>
      <c r="AC354" s="7">
        <f t="shared" si="2"/>
        <v>44595</v>
      </c>
      <c r="AD354" s="9" t="s">
        <v>918</v>
      </c>
      <c r="AE354" s="1">
        <v>347.0</v>
      </c>
      <c r="AF354" s="9" t="s">
        <v>105</v>
      </c>
      <c r="AG354" s="1" t="s">
        <v>106</v>
      </c>
      <c r="AH354" s="7">
        <v>44658.0</v>
      </c>
      <c r="AI354" s="7">
        <v>44658.0</v>
      </c>
      <c r="AJ354" s="1" t="s">
        <v>111</v>
      </c>
    </row>
    <row r="355" ht="15.75" customHeight="1">
      <c r="A355" s="1">
        <v>2022.0</v>
      </c>
      <c r="B355" s="7">
        <v>44562.0</v>
      </c>
      <c r="C355" s="7">
        <v>44651.0</v>
      </c>
      <c r="D355" s="1" t="s">
        <v>90</v>
      </c>
      <c r="E355" s="8" t="s">
        <v>112</v>
      </c>
      <c r="F355" s="8" t="s">
        <v>488</v>
      </c>
      <c r="G355" s="8" t="s">
        <v>488</v>
      </c>
      <c r="H355" s="8" t="s">
        <v>489</v>
      </c>
      <c r="I355" s="8" t="s">
        <v>490</v>
      </c>
      <c r="J355" s="8" t="s">
        <v>342</v>
      </c>
      <c r="K355" s="8" t="s">
        <v>491</v>
      </c>
      <c r="L355" s="1" t="s">
        <v>97</v>
      </c>
      <c r="M355" s="8" t="s">
        <v>916</v>
      </c>
      <c r="N355" s="1" t="s">
        <v>99</v>
      </c>
      <c r="O355" s="1">
        <v>0.0</v>
      </c>
      <c r="P355" s="1">
        <v>0.0</v>
      </c>
      <c r="Q355" s="1" t="s">
        <v>100</v>
      </c>
      <c r="R355" s="1" t="s">
        <v>101</v>
      </c>
      <c r="S355" s="8" t="s">
        <v>526</v>
      </c>
      <c r="T355" s="1" t="s">
        <v>100</v>
      </c>
      <c r="U355" s="1" t="s">
        <v>101</v>
      </c>
      <c r="V355" s="1" t="s">
        <v>917</v>
      </c>
      <c r="W355" s="1" t="str">
        <f t="shared" si="1"/>
        <v>Se realizo en el municipio de san diego de la union en conjunto con la JER de Dolores Hidalgo mesas de dialogo y maraton electoral con la finalidad de fortalecer los valores civicos democraticos</v>
      </c>
      <c r="X355" s="7">
        <v>44595.0</v>
      </c>
      <c r="Y355" s="7">
        <v>44595.0</v>
      </c>
      <c r="Z355" s="1">
        <v>348.0</v>
      </c>
      <c r="AA355" s="10">
        <v>150.0</v>
      </c>
      <c r="AB355" s="1">
        <v>0.0</v>
      </c>
      <c r="AC355" s="7">
        <f t="shared" si="2"/>
        <v>44595</v>
      </c>
      <c r="AD355" s="9" t="s">
        <v>919</v>
      </c>
      <c r="AE355" s="1">
        <v>348.0</v>
      </c>
      <c r="AF355" s="9" t="s">
        <v>105</v>
      </c>
      <c r="AG355" s="1" t="s">
        <v>106</v>
      </c>
      <c r="AH355" s="7">
        <v>44658.0</v>
      </c>
      <c r="AI355" s="7">
        <v>44658.0</v>
      </c>
      <c r="AJ355" s="1" t="s">
        <v>111</v>
      </c>
    </row>
    <row r="356" ht="15.75" customHeight="1">
      <c r="A356" s="1">
        <v>2022.0</v>
      </c>
      <c r="B356" s="7">
        <v>44562.0</v>
      </c>
      <c r="C356" s="7">
        <v>44651.0</v>
      </c>
      <c r="D356" s="1" t="s">
        <v>90</v>
      </c>
      <c r="E356" s="8" t="s">
        <v>91</v>
      </c>
      <c r="F356" s="8" t="s">
        <v>285</v>
      </c>
      <c r="G356" s="8" t="s">
        <v>285</v>
      </c>
      <c r="H356" s="8" t="s">
        <v>920</v>
      </c>
      <c r="I356" s="8" t="s">
        <v>921</v>
      </c>
      <c r="J356" s="8" t="s">
        <v>922</v>
      </c>
      <c r="K356" s="8" t="s">
        <v>923</v>
      </c>
      <c r="L356" s="1" t="s">
        <v>97</v>
      </c>
      <c r="M356" s="8" t="s">
        <v>924</v>
      </c>
      <c r="N356" s="1" t="s">
        <v>99</v>
      </c>
      <c r="O356" s="1">
        <v>0.0</v>
      </c>
      <c r="P356" s="1">
        <v>0.0</v>
      </c>
      <c r="Q356" s="1" t="s">
        <v>100</v>
      </c>
      <c r="R356" s="1" t="s">
        <v>101</v>
      </c>
      <c r="S356" s="8" t="s">
        <v>526</v>
      </c>
      <c r="T356" s="1" t="s">
        <v>100</v>
      </c>
      <c r="U356" s="1" t="s">
        <v>101</v>
      </c>
      <c r="V356" s="1" t="s">
        <v>925</v>
      </c>
      <c r="W356" s="1" t="str">
        <f t="shared" si="1"/>
        <v>Se llevaron a cabo mesas de dialogo con docentes y un maraton con los alumnos</v>
      </c>
      <c r="X356" s="7">
        <v>44600.0</v>
      </c>
      <c r="Y356" s="7">
        <v>44600.0</v>
      </c>
      <c r="Z356" s="1">
        <v>349.0</v>
      </c>
      <c r="AA356" s="10">
        <v>266.67</v>
      </c>
      <c r="AB356" s="1">
        <v>0.0</v>
      </c>
      <c r="AC356" s="7">
        <f t="shared" si="2"/>
        <v>44600</v>
      </c>
      <c r="AD356" s="9" t="s">
        <v>926</v>
      </c>
      <c r="AE356" s="1">
        <v>349.0</v>
      </c>
      <c r="AF356" s="9" t="s">
        <v>105</v>
      </c>
      <c r="AG356" s="1" t="s">
        <v>106</v>
      </c>
      <c r="AH356" s="7">
        <v>44658.0</v>
      </c>
      <c r="AI356" s="7">
        <v>44658.0</v>
      </c>
      <c r="AJ356" s="1" t="s">
        <v>927</v>
      </c>
    </row>
    <row r="357" ht="15.75" customHeight="1">
      <c r="A357" s="1">
        <v>2022.0</v>
      </c>
      <c r="B357" s="7">
        <v>44562.0</v>
      </c>
      <c r="C357" s="7">
        <v>44651.0</v>
      </c>
      <c r="D357" s="1" t="s">
        <v>90</v>
      </c>
      <c r="E357" s="8" t="s">
        <v>112</v>
      </c>
      <c r="F357" s="8" t="s">
        <v>151</v>
      </c>
      <c r="G357" s="8" t="s">
        <v>151</v>
      </c>
      <c r="H357" s="8" t="s">
        <v>489</v>
      </c>
      <c r="I357" s="8" t="s">
        <v>522</v>
      </c>
      <c r="J357" s="8" t="s">
        <v>523</v>
      </c>
      <c r="K357" s="8" t="s">
        <v>524</v>
      </c>
      <c r="L357" s="1" t="s">
        <v>97</v>
      </c>
      <c r="M357" s="8" t="s">
        <v>924</v>
      </c>
      <c r="N357" s="1" t="s">
        <v>99</v>
      </c>
      <c r="O357" s="1">
        <v>0.0</v>
      </c>
      <c r="P357" s="1">
        <v>0.0</v>
      </c>
      <c r="Q357" s="1" t="s">
        <v>100</v>
      </c>
      <c r="R357" s="1" t="s">
        <v>101</v>
      </c>
      <c r="S357" s="8" t="s">
        <v>526</v>
      </c>
      <c r="T357" s="1" t="s">
        <v>100</v>
      </c>
      <c r="U357" s="1" t="s">
        <v>101</v>
      </c>
      <c r="V357" s="1" t="s">
        <v>925</v>
      </c>
      <c r="W357" s="1" t="str">
        <f t="shared" si="1"/>
        <v>Se llevaron a cabo mesas de dialogo con docentes y un maraton con los alumnos</v>
      </c>
      <c r="X357" s="7">
        <v>44600.0</v>
      </c>
      <c r="Y357" s="7">
        <v>44600.0</v>
      </c>
      <c r="Z357" s="1">
        <v>350.0</v>
      </c>
      <c r="AA357" s="10">
        <v>266.67</v>
      </c>
      <c r="AB357" s="1">
        <v>0.0</v>
      </c>
      <c r="AC357" s="7">
        <f t="shared" si="2"/>
        <v>44600</v>
      </c>
      <c r="AD357" s="9" t="s">
        <v>928</v>
      </c>
      <c r="AE357" s="1">
        <v>350.0</v>
      </c>
      <c r="AF357" s="9" t="s">
        <v>105</v>
      </c>
      <c r="AG357" s="1" t="s">
        <v>106</v>
      </c>
      <c r="AH357" s="7">
        <v>44658.0</v>
      </c>
      <c r="AI357" s="7">
        <v>44658.0</v>
      </c>
      <c r="AJ357" s="1" t="s">
        <v>927</v>
      </c>
    </row>
    <row r="358" ht="15.75" customHeight="1">
      <c r="A358" s="1">
        <v>2022.0</v>
      </c>
      <c r="B358" s="7">
        <v>44562.0</v>
      </c>
      <c r="C358" s="7">
        <v>44651.0</v>
      </c>
      <c r="D358" s="1" t="s">
        <v>90</v>
      </c>
      <c r="E358" s="8" t="s">
        <v>112</v>
      </c>
      <c r="F358" s="8" t="s">
        <v>488</v>
      </c>
      <c r="G358" s="8" t="s">
        <v>488</v>
      </c>
      <c r="H358" s="8" t="s">
        <v>489</v>
      </c>
      <c r="I358" s="8" t="s">
        <v>490</v>
      </c>
      <c r="J358" s="8" t="s">
        <v>342</v>
      </c>
      <c r="K358" s="8" t="s">
        <v>491</v>
      </c>
      <c r="L358" s="1" t="s">
        <v>97</v>
      </c>
      <c r="M358" s="8" t="s">
        <v>924</v>
      </c>
      <c r="N358" s="1" t="s">
        <v>99</v>
      </c>
      <c r="O358" s="1">
        <v>0.0</v>
      </c>
      <c r="P358" s="1">
        <v>0.0</v>
      </c>
      <c r="Q358" s="1" t="s">
        <v>100</v>
      </c>
      <c r="R358" s="1" t="s">
        <v>101</v>
      </c>
      <c r="S358" s="8" t="s">
        <v>526</v>
      </c>
      <c r="T358" s="1" t="s">
        <v>100</v>
      </c>
      <c r="U358" s="1" t="s">
        <v>101</v>
      </c>
      <c r="V358" s="1" t="s">
        <v>925</v>
      </c>
      <c r="W358" s="1" t="str">
        <f t="shared" si="1"/>
        <v>Se llevaron a cabo mesas de dialogo con docentes y un maraton con los alumnos</v>
      </c>
      <c r="X358" s="7">
        <v>44600.0</v>
      </c>
      <c r="Y358" s="7">
        <v>44600.0</v>
      </c>
      <c r="Z358" s="1">
        <v>351.0</v>
      </c>
      <c r="AA358" s="10">
        <v>266.67</v>
      </c>
      <c r="AB358" s="1">
        <v>0.0</v>
      </c>
      <c r="AC358" s="7">
        <f t="shared" si="2"/>
        <v>44600</v>
      </c>
      <c r="AD358" s="9" t="s">
        <v>929</v>
      </c>
      <c r="AE358" s="1">
        <v>351.0</v>
      </c>
      <c r="AF358" s="9" t="s">
        <v>105</v>
      </c>
      <c r="AG358" s="1" t="s">
        <v>106</v>
      </c>
      <c r="AH358" s="7">
        <v>44658.0</v>
      </c>
      <c r="AI358" s="7">
        <v>44658.0</v>
      </c>
      <c r="AJ358" s="1" t="s">
        <v>927</v>
      </c>
    </row>
    <row r="359" ht="15.75" customHeight="1">
      <c r="A359" s="8">
        <v>2022.0</v>
      </c>
      <c r="B359" s="7">
        <v>44562.0</v>
      </c>
      <c r="C359" s="7">
        <v>44651.0</v>
      </c>
      <c r="D359" s="8" t="s">
        <v>90</v>
      </c>
      <c r="E359" s="8" t="s">
        <v>112</v>
      </c>
      <c r="F359" s="8" t="s">
        <v>488</v>
      </c>
      <c r="G359" s="8" t="s">
        <v>488</v>
      </c>
      <c r="H359" s="8" t="s">
        <v>489</v>
      </c>
      <c r="I359" s="8" t="s">
        <v>490</v>
      </c>
      <c r="J359" s="8" t="s">
        <v>342</v>
      </c>
      <c r="K359" s="8" t="s">
        <v>491</v>
      </c>
      <c r="L359" s="8" t="s">
        <v>97</v>
      </c>
      <c r="M359" s="8" t="s">
        <v>930</v>
      </c>
      <c r="N359" s="8" t="s">
        <v>99</v>
      </c>
      <c r="O359" s="8">
        <v>0.0</v>
      </c>
      <c r="P359" s="8">
        <v>0.0</v>
      </c>
      <c r="Q359" s="8" t="s">
        <v>100</v>
      </c>
      <c r="R359" s="8" t="s">
        <v>101</v>
      </c>
      <c r="S359" s="8" t="s">
        <v>526</v>
      </c>
      <c r="T359" s="8" t="s">
        <v>100</v>
      </c>
      <c r="U359" s="8" t="s">
        <v>101</v>
      </c>
      <c r="V359" s="8" t="s">
        <v>419</v>
      </c>
      <c r="W359" s="8" t="str">
        <f t="shared" si="1"/>
        <v>Se realizo en el municipio de  Dolores Hidalgo de la union en conjunto con la JER de Dolores Hidalgo mesas de dialogo y maraton electoral con la finalidad de fortalecer los valores civicos democraticos</v>
      </c>
      <c r="X359" s="7">
        <v>44602.0</v>
      </c>
      <c r="Y359" s="7">
        <v>44602.0</v>
      </c>
      <c r="Z359" s="8">
        <v>352.0</v>
      </c>
      <c r="AA359" s="10">
        <v>150.0</v>
      </c>
      <c r="AB359" s="8">
        <v>0.0</v>
      </c>
      <c r="AC359" s="7">
        <f t="shared" si="2"/>
        <v>44602</v>
      </c>
      <c r="AD359" s="9" t="s">
        <v>931</v>
      </c>
      <c r="AE359" s="8">
        <v>352.0</v>
      </c>
      <c r="AF359" s="9" t="s">
        <v>105</v>
      </c>
      <c r="AG359" s="8" t="s">
        <v>106</v>
      </c>
      <c r="AH359" s="7">
        <v>44658.0</v>
      </c>
      <c r="AI359" s="7">
        <v>44658.0</v>
      </c>
      <c r="AJ359" s="1" t="s">
        <v>111</v>
      </c>
    </row>
    <row r="360" ht="15.75" customHeight="1">
      <c r="A360" s="8">
        <v>2022.0</v>
      </c>
      <c r="B360" s="7">
        <v>44562.0</v>
      </c>
      <c r="C360" s="7">
        <v>44651.0</v>
      </c>
      <c r="D360" s="8" t="s">
        <v>90</v>
      </c>
      <c r="E360" s="8" t="s">
        <v>112</v>
      </c>
      <c r="F360" s="8" t="s">
        <v>151</v>
      </c>
      <c r="G360" s="8" t="s">
        <v>151</v>
      </c>
      <c r="H360" s="8" t="s">
        <v>489</v>
      </c>
      <c r="I360" s="8" t="s">
        <v>522</v>
      </c>
      <c r="J360" s="8" t="s">
        <v>523</v>
      </c>
      <c r="K360" s="8" t="s">
        <v>524</v>
      </c>
      <c r="L360" s="8" t="s">
        <v>97</v>
      </c>
      <c r="M360" s="8" t="s">
        <v>930</v>
      </c>
      <c r="N360" s="8" t="s">
        <v>99</v>
      </c>
      <c r="O360" s="8">
        <v>0.0</v>
      </c>
      <c r="P360" s="8">
        <v>0.0</v>
      </c>
      <c r="Q360" s="8" t="s">
        <v>100</v>
      </c>
      <c r="R360" s="8" t="s">
        <v>101</v>
      </c>
      <c r="S360" s="8" t="s">
        <v>526</v>
      </c>
      <c r="T360" s="8" t="s">
        <v>100</v>
      </c>
      <c r="U360" s="8" t="s">
        <v>101</v>
      </c>
      <c r="V360" s="8" t="s">
        <v>419</v>
      </c>
      <c r="W360" s="8" t="str">
        <f t="shared" si="1"/>
        <v>Se realizo en el municipio de  Dolores Hidalgo de la union en conjunto con la JER de Dolores Hidalgo mesas de dialogo y maraton electoral con la finalidad de fortalecer los valores civicos democraticos</v>
      </c>
      <c r="X360" s="7">
        <v>44602.0</v>
      </c>
      <c r="Y360" s="7">
        <v>44602.0</v>
      </c>
      <c r="Z360" s="8">
        <v>353.0</v>
      </c>
      <c r="AA360" s="10">
        <v>150.0</v>
      </c>
      <c r="AB360" s="8">
        <v>0.0</v>
      </c>
      <c r="AC360" s="7">
        <f t="shared" si="2"/>
        <v>44602</v>
      </c>
      <c r="AD360" s="9" t="s">
        <v>932</v>
      </c>
      <c r="AE360" s="8">
        <v>353.0</v>
      </c>
      <c r="AF360" s="9" t="s">
        <v>105</v>
      </c>
      <c r="AG360" s="8" t="s">
        <v>106</v>
      </c>
      <c r="AH360" s="7">
        <v>44658.0</v>
      </c>
      <c r="AI360" s="7">
        <v>44658.0</v>
      </c>
      <c r="AJ360" s="1" t="s">
        <v>111</v>
      </c>
    </row>
    <row r="361" ht="15.75" customHeight="1">
      <c r="A361" s="8">
        <v>2022.0</v>
      </c>
      <c r="B361" s="7">
        <v>44562.0</v>
      </c>
      <c r="C361" s="7">
        <v>44651.0</v>
      </c>
      <c r="D361" s="8" t="s">
        <v>90</v>
      </c>
      <c r="E361" s="8" t="s">
        <v>112</v>
      </c>
      <c r="F361" s="8" t="s">
        <v>488</v>
      </c>
      <c r="G361" s="8" t="s">
        <v>488</v>
      </c>
      <c r="H361" s="8" t="s">
        <v>489</v>
      </c>
      <c r="I361" s="8" t="s">
        <v>490</v>
      </c>
      <c r="J361" s="8" t="s">
        <v>342</v>
      </c>
      <c r="K361" s="8" t="s">
        <v>491</v>
      </c>
      <c r="L361" s="8" t="s">
        <v>97</v>
      </c>
      <c r="M361" s="8" t="s">
        <v>930</v>
      </c>
      <c r="N361" s="8" t="s">
        <v>99</v>
      </c>
      <c r="O361" s="8">
        <v>0.0</v>
      </c>
      <c r="P361" s="8">
        <v>0.0</v>
      </c>
      <c r="Q361" s="8" t="s">
        <v>100</v>
      </c>
      <c r="R361" s="8" t="s">
        <v>101</v>
      </c>
      <c r="S361" s="8" t="s">
        <v>526</v>
      </c>
      <c r="T361" s="8" t="s">
        <v>100</v>
      </c>
      <c r="U361" s="8" t="s">
        <v>101</v>
      </c>
      <c r="V361" s="8" t="s">
        <v>419</v>
      </c>
      <c r="W361" s="8" t="str">
        <f t="shared" si="1"/>
        <v>Se realizo en el municipio de  Dolores Hidalgo de la union en conjunto con la JER de Dolores Hidalgo mesas de dialogo y maraton electoral con la finalidad de fortalecer los valores civicos democraticos</v>
      </c>
      <c r="X361" s="7">
        <v>44603.0</v>
      </c>
      <c r="Y361" s="7">
        <v>44603.0</v>
      </c>
      <c r="Z361" s="8">
        <v>354.0</v>
      </c>
      <c r="AA361" s="10">
        <v>150.0</v>
      </c>
      <c r="AB361" s="8">
        <v>0.0</v>
      </c>
      <c r="AC361" s="7">
        <f t="shared" si="2"/>
        <v>44603</v>
      </c>
      <c r="AD361" s="9" t="s">
        <v>933</v>
      </c>
      <c r="AE361" s="8">
        <v>354.0</v>
      </c>
      <c r="AF361" s="9" t="s">
        <v>105</v>
      </c>
      <c r="AG361" s="8" t="s">
        <v>106</v>
      </c>
      <c r="AH361" s="7">
        <v>44658.0</v>
      </c>
      <c r="AI361" s="7">
        <v>44658.0</v>
      </c>
      <c r="AJ361" s="1" t="s">
        <v>111</v>
      </c>
    </row>
    <row r="362" ht="15.75" customHeight="1">
      <c r="A362" s="8">
        <v>2022.0</v>
      </c>
      <c r="B362" s="7">
        <v>44562.0</v>
      </c>
      <c r="C362" s="7">
        <v>44651.0</v>
      </c>
      <c r="D362" s="8" t="s">
        <v>90</v>
      </c>
      <c r="E362" s="8" t="s">
        <v>112</v>
      </c>
      <c r="F362" s="8" t="s">
        <v>151</v>
      </c>
      <c r="G362" s="8" t="s">
        <v>151</v>
      </c>
      <c r="H362" s="8" t="s">
        <v>489</v>
      </c>
      <c r="I362" s="8" t="s">
        <v>522</v>
      </c>
      <c r="J362" s="8" t="s">
        <v>523</v>
      </c>
      <c r="K362" s="8" t="s">
        <v>524</v>
      </c>
      <c r="L362" s="8" t="s">
        <v>97</v>
      </c>
      <c r="M362" s="8" t="s">
        <v>930</v>
      </c>
      <c r="N362" s="8" t="s">
        <v>99</v>
      </c>
      <c r="O362" s="8">
        <v>0.0</v>
      </c>
      <c r="P362" s="8">
        <v>0.0</v>
      </c>
      <c r="Q362" s="8" t="s">
        <v>100</v>
      </c>
      <c r="R362" s="8" t="s">
        <v>101</v>
      </c>
      <c r="S362" s="8" t="s">
        <v>526</v>
      </c>
      <c r="T362" s="8" t="s">
        <v>100</v>
      </c>
      <c r="U362" s="8" t="s">
        <v>101</v>
      </c>
      <c r="V362" s="8" t="s">
        <v>419</v>
      </c>
      <c r="W362" s="8" t="str">
        <f t="shared" si="1"/>
        <v>Se realizo en el municipio de  Dolores Hidalgo de la union en conjunto con la JER de Dolores Hidalgo mesas de dialogo y maraton electoral con la finalidad de fortalecer los valores civicos democraticos</v>
      </c>
      <c r="X362" s="7">
        <v>44603.0</v>
      </c>
      <c r="Y362" s="7">
        <v>44603.0</v>
      </c>
      <c r="Z362" s="8">
        <v>355.0</v>
      </c>
      <c r="AA362" s="10">
        <v>150.0</v>
      </c>
      <c r="AB362" s="8">
        <v>0.0</v>
      </c>
      <c r="AC362" s="7">
        <f t="shared" si="2"/>
        <v>44603</v>
      </c>
      <c r="AD362" s="9" t="s">
        <v>934</v>
      </c>
      <c r="AE362" s="8">
        <v>355.0</v>
      </c>
      <c r="AF362" s="9" t="s">
        <v>105</v>
      </c>
      <c r="AG362" s="8" t="s">
        <v>106</v>
      </c>
      <c r="AH362" s="7">
        <v>44658.0</v>
      </c>
      <c r="AI362" s="7">
        <v>44658.0</v>
      </c>
      <c r="AJ362" s="1" t="s">
        <v>111</v>
      </c>
    </row>
    <row r="363" ht="15.75" customHeight="1">
      <c r="A363" s="8">
        <v>2022.0</v>
      </c>
      <c r="B363" s="7">
        <v>44562.0</v>
      </c>
      <c r="C363" s="7">
        <v>44651.0</v>
      </c>
      <c r="D363" s="8" t="s">
        <v>90</v>
      </c>
      <c r="E363" s="8" t="s">
        <v>168</v>
      </c>
      <c r="F363" s="8" t="s">
        <v>428</v>
      </c>
      <c r="G363" s="8" t="s">
        <v>429</v>
      </c>
      <c r="H363" s="8" t="s">
        <v>429</v>
      </c>
      <c r="I363" s="8" t="s">
        <v>430</v>
      </c>
      <c r="J363" s="8" t="s">
        <v>431</v>
      </c>
      <c r="K363" s="8" t="s">
        <v>432</v>
      </c>
      <c r="L363" s="8" t="s">
        <v>97</v>
      </c>
      <c r="M363" s="8" t="s">
        <v>935</v>
      </c>
      <c r="N363" s="8" t="s">
        <v>99</v>
      </c>
      <c r="O363" s="8">
        <v>0.0</v>
      </c>
      <c r="P363" s="8">
        <v>0.0</v>
      </c>
      <c r="Q363" s="8" t="s">
        <v>100</v>
      </c>
      <c r="R363" s="8" t="s">
        <v>101</v>
      </c>
      <c r="S363" s="8" t="s">
        <v>101</v>
      </c>
      <c r="T363" s="8" t="s">
        <v>100</v>
      </c>
      <c r="U363" s="8" t="s">
        <v>210</v>
      </c>
      <c r="V363" s="8" t="s">
        <v>210</v>
      </c>
      <c r="W363" s="8" t="str">
        <f t="shared" si="1"/>
        <v>Asistir a la generacion del primer escenario de distritacion electoral local que se llevara acabo en el auditorio del INE </v>
      </c>
      <c r="X363" s="7">
        <v>44613.0</v>
      </c>
      <c r="Y363" s="7">
        <v>44613.0</v>
      </c>
      <c r="Z363" s="8">
        <v>356.0</v>
      </c>
      <c r="AA363" s="10">
        <v>1200.0</v>
      </c>
      <c r="AB363" s="8">
        <v>0.0</v>
      </c>
      <c r="AC363" s="7">
        <f t="shared" si="2"/>
        <v>44613</v>
      </c>
      <c r="AD363" s="8"/>
      <c r="AE363" s="8">
        <v>356.0</v>
      </c>
      <c r="AF363" s="9" t="s">
        <v>105</v>
      </c>
      <c r="AG363" s="8" t="s">
        <v>106</v>
      </c>
      <c r="AH363" s="7">
        <v>44658.0</v>
      </c>
      <c r="AI363" s="7">
        <v>44658.0</v>
      </c>
      <c r="AJ363" s="1" t="s">
        <v>107</v>
      </c>
    </row>
    <row r="364" ht="15.75" customHeight="1">
      <c r="A364" s="8">
        <v>2022.0</v>
      </c>
      <c r="B364" s="7">
        <v>44562.0</v>
      </c>
      <c r="C364" s="7">
        <v>44651.0</v>
      </c>
      <c r="D364" s="8" t="s">
        <v>90</v>
      </c>
      <c r="E364" s="8" t="s">
        <v>168</v>
      </c>
      <c r="F364" s="8" t="s">
        <v>875</v>
      </c>
      <c r="G364" s="8" t="s">
        <v>875</v>
      </c>
      <c r="H364" s="8" t="s">
        <v>875</v>
      </c>
      <c r="I364" s="8" t="s">
        <v>876</v>
      </c>
      <c r="J364" s="8" t="s">
        <v>192</v>
      </c>
      <c r="K364" s="8" t="s">
        <v>266</v>
      </c>
      <c r="L364" s="8" t="s">
        <v>97</v>
      </c>
      <c r="M364" s="8" t="s">
        <v>936</v>
      </c>
      <c r="N364" s="8" t="s">
        <v>99</v>
      </c>
      <c r="O364" s="8">
        <v>0.0</v>
      </c>
      <c r="P364" s="8">
        <v>0.0</v>
      </c>
      <c r="Q364" s="8" t="s">
        <v>100</v>
      </c>
      <c r="R364" s="8" t="s">
        <v>101</v>
      </c>
      <c r="S364" s="8" t="s">
        <v>101</v>
      </c>
      <c r="T364" s="8" t="s">
        <v>100</v>
      </c>
      <c r="U364" s="8" t="s">
        <v>473</v>
      </c>
      <c r="V364" s="8" t="s">
        <v>474</v>
      </c>
      <c r="W364" s="8" t="str">
        <f t="shared" si="1"/>
        <v>Asistencia a la rendicion de informe de labores 2020-2021 de la sala monterrey del tribunal electoral del poder judicial de la federacion</v>
      </c>
      <c r="X364" s="7">
        <v>44605.0</v>
      </c>
      <c r="Y364" s="7">
        <v>44606.0</v>
      </c>
      <c r="Z364" s="8">
        <v>357.0</v>
      </c>
      <c r="AA364" s="10">
        <v>4145.68</v>
      </c>
      <c r="AB364" s="8">
        <v>0.0</v>
      </c>
      <c r="AC364" s="7">
        <f t="shared" si="2"/>
        <v>44606</v>
      </c>
      <c r="AD364" s="8"/>
      <c r="AE364" s="8">
        <v>357.0</v>
      </c>
      <c r="AF364" s="9" t="s">
        <v>105</v>
      </c>
      <c r="AG364" s="8" t="s">
        <v>106</v>
      </c>
      <c r="AH364" s="7">
        <v>44658.0</v>
      </c>
      <c r="AI364" s="7">
        <v>44658.0</v>
      </c>
      <c r="AJ364" s="1" t="s">
        <v>107</v>
      </c>
    </row>
    <row r="365" ht="15.75" customHeight="1">
      <c r="A365" s="8">
        <v>2022.0</v>
      </c>
      <c r="B365" s="7">
        <v>44562.0</v>
      </c>
      <c r="C365" s="7">
        <v>44651.0</v>
      </c>
      <c r="D365" s="8" t="s">
        <v>90</v>
      </c>
      <c r="E365" s="8" t="s">
        <v>168</v>
      </c>
      <c r="F365" s="8" t="s">
        <v>428</v>
      </c>
      <c r="G365" s="8" t="s">
        <v>429</v>
      </c>
      <c r="H365" s="8" t="s">
        <v>429</v>
      </c>
      <c r="I365" s="8" t="s">
        <v>430</v>
      </c>
      <c r="J365" s="8" t="s">
        <v>431</v>
      </c>
      <c r="K365" s="8" t="s">
        <v>432</v>
      </c>
      <c r="L365" s="8" t="s">
        <v>97</v>
      </c>
      <c r="M365" s="8" t="s">
        <v>936</v>
      </c>
      <c r="N365" s="8" t="s">
        <v>99</v>
      </c>
      <c r="O365" s="8">
        <v>0.0</v>
      </c>
      <c r="P365" s="8">
        <v>0.0</v>
      </c>
      <c r="Q365" s="8" t="s">
        <v>100</v>
      </c>
      <c r="R365" s="8" t="s">
        <v>101</v>
      </c>
      <c r="S365" s="8" t="s">
        <v>101</v>
      </c>
      <c r="T365" s="8" t="s">
        <v>100</v>
      </c>
      <c r="U365" s="8" t="s">
        <v>473</v>
      </c>
      <c r="V365" s="8" t="s">
        <v>474</v>
      </c>
      <c r="W365" s="8" t="str">
        <f t="shared" si="1"/>
        <v>Asistencia a la rendicion de informe de labores 2020-2021 de la sala monterrey del tribunal electoral del poder judicial de la federacion</v>
      </c>
      <c r="X365" s="7">
        <v>44605.0</v>
      </c>
      <c r="Y365" s="7">
        <v>44606.0</v>
      </c>
      <c r="Z365" s="8">
        <v>358.0</v>
      </c>
      <c r="AA365" s="10">
        <v>4145.68</v>
      </c>
      <c r="AB365" s="8">
        <v>0.0</v>
      </c>
      <c r="AC365" s="7">
        <f t="shared" si="2"/>
        <v>44606</v>
      </c>
      <c r="AD365" s="8"/>
      <c r="AE365" s="8">
        <v>358.0</v>
      </c>
      <c r="AF365" s="9" t="s">
        <v>105</v>
      </c>
      <c r="AG365" s="8" t="s">
        <v>106</v>
      </c>
      <c r="AH365" s="7">
        <v>44658.0</v>
      </c>
      <c r="AI365" s="7">
        <v>44658.0</v>
      </c>
      <c r="AJ365" s="1" t="s">
        <v>107</v>
      </c>
    </row>
    <row r="366" ht="15.75" customHeight="1">
      <c r="A366" s="8">
        <v>2022.0</v>
      </c>
      <c r="B366" s="7">
        <v>44562.0</v>
      </c>
      <c r="C366" s="7">
        <v>44651.0</v>
      </c>
      <c r="D366" s="8" t="s">
        <v>90</v>
      </c>
      <c r="E366" s="8" t="s">
        <v>168</v>
      </c>
      <c r="F366" s="8" t="s">
        <v>332</v>
      </c>
      <c r="G366" s="8" t="s">
        <v>332</v>
      </c>
      <c r="H366" s="8" t="s">
        <v>333</v>
      </c>
      <c r="I366" s="8" t="s">
        <v>334</v>
      </c>
      <c r="J366" s="8" t="s">
        <v>335</v>
      </c>
      <c r="K366" s="8" t="s">
        <v>336</v>
      </c>
      <c r="L366" s="8" t="s">
        <v>97</v>
      </c>
      <c r="M366" s="8" t="s">
        <v>937</v>
      </c>
      <c r="N366" s="8" t="s">
        <v>99</v>
      </c>
      <c r="O366" s="8">
        <v>2.0</v>
      </c>
      <c r="P366" s="10">
        <v>733.33</v>
      </c>
      <c r="Q366" s="8" t="s">
        <v>100</v>
      </c>
      <c r="R366" s="8" t="s">
        <v>101</v>
      </c>
      <c r="S366" s="8" t="s">
        <v>101</v>
      </c>
      <c r="T366" s="8" t="s">
        <v>100</v>
      </c>
      <c r="U366" s="8" t="s">
        <v>101</v>
      </c>
      <c r="V366" s="8" t="s">
        <v>102</v>
      </c>
      <c r="W366" s="8" t="str">
        <f t="shared" si="1"/>
        <v>Apoyo en la conferencia embajadores por la democracia</v>
      </c>
      <c r="X366" s="7">
        <v>44596.0</v>
      </c>
      <c r="Y366" s="7">
        <v>44596.0</v>
      </c>
      <c r="Z366" s="8">
        <v>359.0</v>
      </c>
      <c r="AA366" s="10">
        <v>1160.0</v>
      </c>
      <c r="AB366" s="8">
        <v>0.0</v>
      </c>
      <c r="AC366" s="7">
        <f t="shared" si="2"/>
        <v>44596</v>
      </c>
      <c r="AD366" s="8"/>
      <c r="AE366" s="8">
        <v>359.0</v>
      </c>
      <c r="AF366" s="9" t="s">
        <v>105</v>
      </c>
      <c r="AG366" s="8" t="s">
        <v>106</v>
      </c>
      <c r="AH366" s="7">
        <v>44658.0</v>
      </c>
      <c r="AI366" s="7">
        <v>44658.0</v>
      </c>
      <c r="AJ366" s="8" t="s">
        <v>938</v>
      </c>
    </row>
    <row r="367" ht="15.75" customHeight="1">
      <c r="A367" s="8">
        <v>2022.0</v>
      </c>
      <c r="B367" s="7">
        <v>44562.0</v>
      </c>
      <c r="C367" s="7">
        <v>44651.0</v>
      </c>
      <c r="D367" s="8" t="s">
        <v>90</v>
      </c>
      <c r="E367" s="8" t="s">
        <v>91</v>
      </c>
      <c r="F367" s="8" t="s">
        <v>285</v>
      </c>
      <c r="G367" s="8" t="s">
        <v>285</v>
      </c>
      <c r="H367" s="8" t="s">
        <v>290</v>
      </c>
      <c r="I367" s="8" t="s">
        <v>291</v>
      </c>
      <c r="J367" s="8" t="s">
        <v>292</v>
      </c>
      <c r="K367" s="8" t="s">
        <v>293</v>
      </c>
      <c r="L367" s="8" t="s">
        <v>97</v>
      </c>
      <c r="M367" s="8" t="s">
        <v>939</v>
      </c>
      <c r="N367" s="8" t="s">
        <v>99</v>
      </c>
      <c r="O367" s="8">
        <v>0.0</v>
      </c>
      <c r="P367" s="8">
        <v>0.0</v>
      </c>
      <c r="Q367" s="8" t="s">
        <v>100</v>
      </c>
      <c r="R367" s="8" t="s">
        <v>101</v>
      </c>
      <c r="S367" s="8" t="s">
        <v>295</v>
      </c>
      <c r="T367" s="8" t="s">
        <v>100</v>
      </c>
      <c r="U367" s="8" t="s">
        <v>101</v>
      </c>
      <c r="V367" s="8" t="s">
        <v>101</v>
      </c>
      <c r="W367" s="8" t="str">
        <f t="shared" si="1"/>
        <v>Se recogio contrato de arrendamiento, oximetro,insumos COVID y distintos articulos promocion de valores</v>
      </c>
      <c r="X367" s="7">
        <v>44581.0</v>
      </c>
      <c r="Y367" s="7">
        <v>44581.0</v>
      </c>
      <c r="Z367" s="8">
        <v>360.0</v>
      </c>
      <c r="AA367" s="10">
        <v>322.0</v>
      </c>
      <c r="AB367" s="8">
        <v>0.0</v>
      </c>
      <c r="AC367" s="7">
        <f t="shared" si="2"/>
        <v>44581</v>
      </c>
      <c r="AD367" s="9" t="s">
        <v>940</v>
      </c>
      <c r="AE367" s="8">
        <v>360.0</v>
      </c>
      <c r="AF367" s="9" t="s">
        <v>105</v>
      </c>
      <c r="AG367" s="8" t="s">
        <v>106</v>
      </c>
      <c r="AH367" s="7">
        <v>44658.0</v>
      </c>
      <c r="AI367" s="7">
        <v>44658.0</v>
      </c>
      <c r="AJ367" s="1" t="s">
        <v>111</v>
      </c>
    </row>
    <row r="368" ht="15.75" customHeight="1">
      <c r="A368" s="8">
        <v>2022.0</v>
      </c>
      <c r="B368" s="7">
        <v>44562.0</v>
      </c>
      <c r="C368" s="7">
        <v>44651.0</v>
      </c>
      <c r="D368" s="8" t="s">
        <v>90</v>
      </c>
      <c r="E368" s="8" t="s">
        <v>112</v>
      </c>
      <c r="F368" s="8" t="s">
        <v>144</v>
      </c>
      <c r="G368" s="8" t="s">
        <v>144</v>
      </c>
      <c r="H368" s="8" t="s">
        <v>298</v>
      </c>
      <c r="I368" s="8" t="s">
        <v>299</v>
      </c>
      <c r="J368" s="8" t="s">
        <v>300</v>
      </c>
      <c r="K368" s="8" t="s">
        <v>250</v>
      </c>
      <c r="L368" s="8" t="s">
        <v>97</v>
      </c>
      <c r="M368" s="8" t="s">
        <v>941</v>
      </c>
      <c r="N368" s="8" t="s">
        <v>99</v>
      </c>
      <c r="O368" s="8">
        <v>0.0</v>
      </c>
      <c r="P368" s="8">
        <v>0.0</v>
      </c>
      <c r="Q368" s="8" t="s">
        <v>100</v>
      </c>
      <c r="R368" s="8" t="s">
        <v>101</v>
      </c>
      <c r="S368" s="8" t="s">
        <v>295</v>
      </c>
      <c r="T368" s="8" t="s">
        <v>100</v>
      </c>
      <c r="U368" s="8" t="s">
        <v>101</v>
      </c>
      <c r="V368" s="8" t="s">
        <v>150</v>
      </c>
      <c r="W368" s="8" t="str">
        <f t="shared" si="1"/>
        <v>Acudir a verificar unidad oficial, banco y pasar a recoger lona observacion auditoria </v>
      </c>
      <c r="X368" s="7">
        <v>44585.0</v>
      </c>
      <c r="Y368" s="7">
        <v>44585.0</v>
      </c>
      <c r="Z368" s="8">
        <v>361.0</v>
      </c>
      <c r="AA368" s="10">
        <v>150.0</v>
      </c>
      <c r="AB368" s="8">
        <v>0.0</v>
      </c>
      <c r="AC368" s="7">
        <f t="shared" si="2"/>
        <v>44585</v>
      </c>
      <c r="AD368" s="9" t="s">
        <v>942</v>
      </c>
      <c r="AE368" s="8">
        <v>361.0</v>
      </c>
      <c r="AF368" s="9" t="s">
        <v>105</v>
      </c>
      <c r="AG368" s="8" t="s">
        <v>106</v>
      </c>
      <c r="AH368" s="7">
        <v>44658.0</v>
      </c>
      <c r="AI368" s="7">
        <v>44658.0</v>
      </c>
      <c r="AJ368" s="1" t="s">
        <v>111</v>
      </c>
    </row>
    <row r="369" ht="15.75" customHeight="1">
      <c r="A369" s="8">
        <v>2022.0</v>
      </c>
      <c r="B369" s="7">
        <v>44562.0</v>
      </c>
      <c r="C369" s="7">
        <v>44651.0</v>
      </c>
      <c r="D369" s="8" t="s">
        <v>90</v>
      </c>
      <c r="E369" s="8" t="s">
        <v>112</v>
      </c>
      <c r="F369" s="8" t="s">
        <v>314</v>
      </c>
      <c r="G369" s="8" t="s">
        <v>314</v>
      </c>
      <c r="H369" s="8" t="s">
        <v>290</v>
      </c>
      <c r="I369" s="8" t="s">
        <v>315</v>
      </c>
      <c r="J369" s="8" t="s">
        <v>316</v>
      </c>
      <c r="K369" s="8" t="s">
        <v>317</v>
      </c>
      <c r="L369" s="8" t="s">
        <v>97</v>
      </c>
      <c r="M369" s="8" t="s">
        <v>941</v>
      </c>
      <c r="N369" s="8" t="s">
        <v>99</v>
      </c>
      <c r="O369" s="8">
        <v>0.0</v>
      </c>
      <c r="P369" s="8">
        <v>0.0</v>
      </c>
      <c r="Q369" s="8" t="s">
        <v>100</v>
      </c>
      <c r="R369" s="8" t="s">
        <v>101</v>
      </c>
      <c r="S369" s="8" t="s">
        <v>295</v>
      </c>
      <c r="T369" s="8" t="s">
        <v>100</v>
      </c>
      <c r="U369" s="8" t="s">
        <v>101</v>
      </c>
      <c r="V369" s="8" t="s">
        <v>150</v>
      </c>
      <c r="W369" s="8" t="str">
        <f t="shared" si="1"/>
        <v>Acudir a verificar unidad oficial, banco y pasar a recoger lona observacion auditoria </v>
      </c>
      <c r="X369" s="7">
        <v>44585.0</v>
      </c>
      <c r="Y369" s="7">
        <v>44585.0</v>
      </c>
      <c r="Z369" s="8">
        <v>362.0</v>
      </c>
      <c r="AA369" s="10">
        <v>150.0</v>
      </c>
      <c r="AB369" s="8">
        <v>0.0</v>
      </c>
      <c r="AC369" s="7">
        <f t="shared" si="2"/>
        <v>44585</v>
      </c>
      <c r="AD369" s="9" t="s">
        <v>943</v>
      </c>
      <c r="AE369" s="8">
        <v>362.0</v>
      </c>
      <c r="AF369" s="9" t="s">
        <v>105</v>
      </c>
      <c r="AG369" s="8" t="s">
        <v>106</v>
      </c>
      <c r="AH369" s="7">
        <v>44658.0</v>
      </c>
      <c r="AI369" s="7">
        <v>44658.0</v>
      </c>
      <c r="AJ369" s="1" t="s">
        <v>111</v>
      </c>
    </row>
    <row r="370" ht="15.75" customHeight="1">
      <c r="A370" s="8">
        <v>2022.0</v>
      </c>
      <c r="B370" s="7">
        <v>44562.0</v>
      </c>
      <c r="C370" s="7">
        <v>44651.0</v>
      </c>
      <c r="D370" s="8" t="s">
        <v>90</v>
      </c>
      <c r="E370" s="8" t="s">
        <v>91</v>
      </c>
      <c r="F370" s="8" t="s">
        <v>285</v>
      </c>
      <c r="G370" s="8" t="s">
        <v>285</v>
      </c>
      <c r="H370" s="8" t="s">
        <v>290</v>
      </c>
      <c r="I370" s="8" t="s">
        <v>291</v>
      </c>
      <c r="J370" s="8" t="s">
        <v>292</v>
      </c>
      <c r="K370" s="8" t="s">
        <v>293</v>
      </c>
      <c r="L370" s="8" t="s">
        <v>97</v>
      </c>
      <c r="M370" s="8" t="s">
        <v>944</v>
      </c>
      <c r="N370" s="8" t="s">
        <v>99</v>
      </c>
      <c r="O370" s="8">
        <v>0.0</v>
      </c>
      <c r="P370" s="8">
        <v>0.0</v>
      </c>
      <c r="Q370" s="8" t="s">
        <v>100</v>
      </c>
      <c r="R370" s="8" t="s">
        <v>101</v>
      </c>
      <c r="S370" s="8" t="s">
        <v>295</v>
      </c>
      <c r="T370" s="8" t="s">
        <v>100</v>
      </c>
      <c r="U370" s="8" t="s">
        <v>101</v>
      </c>
      <c r="V370" s="8" t="s">
        <v>101</v>
      </c>
      <c r="W370" s="8" t="str">
        <f t="shared" si="1"/>
        <v>Se cambio la unidad vehicular, se recogieron insumos, se entregaron y recibieron diversos documentos</v>
      </c>
      <c r="X370" s="7">
        <v>44586.0</v>
      </c>
      <c r="Y370" s="7">
        <v>44586.0</v>
      </c>
      <c r="Z370" s="8">
        <v>363.0</v>
      </c>
      <c r="AA370" s="10">
        <v>243.0</v>
      </c>
      <c r="AB370" s="8">
        <v>0.0</v>
      </c>
      <c r="AC370" s="7">
        <f t="shared" si="2"/>
        <v>44586</v>
      </c>
      <c r="AD370" s="9" t="s">
        <v>945</v>
      </c>
      <c r="AE370" s="8">
        <v>363.0</v>
      </c>
      <c r="AF370" s="9" t="s">
        <v>105</v>
      </c>
      <c r="AG370" s="8" t="s">
        <v>106</v>
      </c>
      <c r="AH370" s="7">
        <v>44658.0</v>
      </c>
      <c r="AI370" s="7">
        <v>44658.0</v>
      </c>
      <c r="AJ370" s="1" t="s">
        <v>111</v>
      </c>
    </row>
    <row r="371" ht="15.75" customHeight="1">
      <c r="A371" s="8">
        <v>2022.0</v>
      </c>
      <c r="B371" s="7">
        <v>44562.0</v>
      </c>
      <c r="C371" s="7">
        <v>44651.0</v>
      </c>
      <c r="D371" s="8" t="s">
        <v>90</v>
      </c>
      <c r="E371" s="8" t="s">
        <v>112</v>
      </c>
      <c r="F371" s="8" t="s">
        <v>126</v>
      </c>
      <c r="G371" s="8" t="s">
        <v>126</v>
      </c>
      <c r="H371" s="8" t="s">
        <v>416</v>
      </c>
      <c r="I371" s="8" t="s">
        <v>417</v>
      </c>
      <c r="J371" s="8" t="s">
        <v>317</v>
      </c>
      <c r="K371" s="8" t="s">
        <v>147</v>
      </c>
      <c r="L371" s="8" t="s">
        <v>97</v>
      </c>
      <c r="M371" s="8" t="s">
        <v>946</v>
      </c>
      <c r="N371" s="8" t="s">
        <v>99</v>
      </c>
      <c r="O371" s="8">
        <v>0.0</v>
      </c>
      <c r="P371" s="8">
        <v>0.0</v>
      </c>
      <c r="Q371" s="8" t="s">
        <v>100</v>
      </c>
      <c r="R371" s="8" t="s">
        <v>101</v>
      </c>
      <c r="S371" s="8" t="s">
        <v>419</v>
      </c>
      <c r="T371" s="8" t="s">
        <v>100</v>
      </c>
      <c r="U371" s="8" t="s">
        <v>101</v>
      </c>
      <c r="V371" s="8" t="s">
        <v>101</v>
      </c>
      <c r="W371" s="8" t="str">
        <f t="shared" si="1"/>
        <v>Tramites administrativos en edificio central del IEEG, entrega de fondo revolvente recoleccion de requisiciones en almacen</v>
      </c>
      <c r="X371" s="7">
        <v>44596.0</v>
      </c>
      <c r="Y371" s="7">
        <v>44596.0</v>
      </c>
      <c r="Z371" s="8">
        <v>364.0</v>
      </c>
      <c r="AA371" s="10">
        <v>150.0</v>
      </c>
      <c r="AB371" s="8">
        <v>0.0</v>
      </c>
      <c r="AC371" s="7">
        <f t="shared" si="2"/>
        <v>44596</v>
      </c>
      <c r="AD371" s="9" t="s">
        <v>947</v>
      </c>
      <c r="AE371" s="8">
        <v>364.0</v>
      </c>
      <c r="AF371" s="9" t="s">
        <v>105</v>
      </c>
      <c r="AG371" s="8" t="s">
        <v>106</v>
      </c>
      <c r="AH371" s="7">
        <v>44658.0</v>
      </c>
      <c r="AI371" s="7">
        <v>44658.0</v>
      </c>
      <c r="AJ371" s="1" t="s">
        <v>111</v>
      </c>
    </row>
    <row r="372" ht="15.75" customHeight="1">
      <c r="A372" s="8">
        <v>2022.0</v>
      </c>
      <c r="B372" s="7">
        <v>44562.0</v>
      </c>
      <c r="C372" s="7">
        <v>44651.0</v>
      </c>
      <c r="D372" s="8" t="s">
        <v>90</v>
      </c>
      <c r="E372" s="8" t="s">
        <v>91</v>
      </c>
      <c r="F372" s="8" t="s">
        <v>285</v>
      </c>
      <c r="G372" s="8" t="s">
        <v>285</v>
      </c>
      <c r="H372" s="8" t="s">
        <v>416</v>
      </c>
      <c r="I372" s="8" t="s">
        <v>948</v>
      </c>
      <c r="J372" s="8" t="s">
        <v>949</v>
      </c>
      <c r="K372" s="8" t="s">
        <v>950</v>
      </c>
      <c r="L372" s="8" t="s">
        <v>97</v>
      </c>
      <c r="M372" s="8" t="s">
        <v>951</v>
      </c>
      <c r="N372" s="8" t="s">
        <v>99</v>
      </c>
      <c r="O372" s="8">
        <v>0.0</v>
      </c>
      <c r="P372" s="8">
        <v>0.0</v>
      </c>
      <c r="Q372" s="8" t="s">
        <v>100</v>
      </c>
      <c r="R372" s="8" t="s">
        <v>101</v>
      </c>
      <c r="S372" s="8" t="s">
        <v>419</v>
      </c>
      <c r="T372" s="8" t="s">
        <v>100</v>
      </c>
      <c r="U372" s="8" t="s">
        <v>101</v>
      </c>
      <c r="V372" s="8" t="s">
        <v>526</v>
      </c>
      <c r="W372" s="8" t="str">
        <f t="shared" si="1"/>
        <v>Comision oficial en san miguel de allende, consistente en participacion en toma de protesta de republica escolar de dicho municipio</v>
      </c>
      <c r="X372" s="7">
        <v>44601.0</v>
      </c>
      <c r="Y372" s="7">
        <v>44601.0</v>
      </c>
      <c r="Z372" s="8">
        <v>365.0</v>
      </c>
      <c r="AA372" s="10">
        <v>331.67</v>
      </c>
      <c r="AB372" s="8">
        <v>0.0</v>
      </c>
      <c r="AC372" s="7">
        <f t="shared" si="2"/>
        <v>44601</v>
      </c>
      <c r="AD372" s="9" t="s">
        <v>952</v>
      </c>
      <c r="AE372" s="8">
        <v>365.0</v>
      </c>
      <c r="AF372" s="9" t="s">
        <v>105</v>
      </c>
      <c r="AG372" s="8" t="s">
        <v>106</v>
      </c>
      <c r="AH372" s="7">
        <v>44658.0</v>
      </c>
      <c r="AI372" s="7">
        <v>44658.0</v>
      </c>
      <c r="AJ372" s="1" t="s">
        <v>111</v>
      </c>
    </row>
    <row r="373" ht="15.75" customHeight="1">
      <c r="A373" s="8">
        <v>2022.0</v>
      </c>
      <c r="B373" s="7">
        <v>44562.0</v>
      </c>
      <c r="C373" s="7">
        <v>44651.0</v>
      </c>
      <c r="D373" s="8" t="s">
        <v>90</v>
      </c>
      <c r="E373" s="8" t="s">
        <v>112</v>
      </c>
      <c r="F373" s="8" t="s">
        <v>908</v>
      </c>
      <c r="G373" s="8" t="s">
        <v>908</v>
      </c>
      <c r="H373" s="8" t="s">
        <v>416</v>
      </c>
      <c r="I373" s="8" t="s">
        <v>909</v>
      </c>
      <c r="J373" s="8" t="s">
        <v>249</v>
      </c>
      <c r="K373" s="8" t="s">
        <v>462</v>
      </c>
      <c r="L373" s="8" t="s">
        <v>97</v>
      </c>
      <c r="M373" s="8" t="s">
        <v>951</v>
      </c>
      <c r="N373" s="8" t="s">
        <v>99</v>
      </c>
      <c r="O373" s="8">
        <v>0.0</v>
      </c>
      <c r="P373" s="8">
        <v>0.0</v>
      </c>
      <c r="Q373" s="8" t="s">
        <v>100</v>
      </c>
      <c r="R373" s="8" t="s">
        <v>101</v>
      </c>
      <c r="S373" s="8" t="s">
        <v>419</v>
      </c>
      <c r="T373" s="8" t="s">
        <v>100</v>
      </c>
      <c r="U373" s="8" t="s">
        <v>101</v>
      </c>
      <c r="V373" s="8" t="s">
        <v>526</v>
      </c>
      <c r="W373" s="8" t="str">
        <f t="shared" si="1"/>
        <v>Comision oficial en san miguel de allende, consistente en participacion en toma de protesta de republica escolar de dicho municipio</v>
      </c>
      <c r="X373" s="7">
        <v>44601.0</v>
      </c>
      <c r="Y373" s="7">
        <v>44601.0</v>
      </c>
      <c r="Z373" s="8">
        <v>366.0</v>
      </c>
      <c r="AA373" s="10">
        <v>331.67</v>
      </c>
      <c r="AB373" s="8">
        <v>0.0</v>
      </c>
      <c r="AC373" s="7">
        <f t="shared" si="2"/>
        <v>44601</v>
      </c>
      <c r="AD373" s="9" t="s">
        <v>953</v>
      </c>
      <c r="AE373" s="8">
        <v>366.0</v>
      </c>
      <c r="AF373" s="9" t="s">
        <v>105</v>
      </c>
      <c r="AG373" s="8" t="s">
        <v>106</v>
      </c>
      <c r="AH373" s="7">
        <v>44658.0</v>
      </c>
      <c r="AI373" s="7">
        <v>44658.0</v>
      </c>
      <c r="AJ373" s="1" t="s">
        <v>111</v>
      </c>
    </row>
    <row r="374" ht="15.75" customHeight="1">
      <c r="A374" s="8">
        <v>2022.0</v>
      </c>
      <c r="B374" s="7">
        <v>44562.0</v>
      </c>
      <c r="C374" s="7">
        <v>44651.0</v>
      </c>
      <c r="D374" s="8" t="s">
        <v>90</v>
      </c>
      <c r="E374" s="8" t="s">
        <v>112</v>
      </c>
      <c r="F374" s="8" t="s">
        <v>126</v>
      </c>
      <c r="G374" s="8" t="s">
        <v>126</v>
      </c>
      <c r="H374" s="8" t="s">
        <v>416</v>
      </c>
      <c r="I374" s="8" t="s">
        <v>417</v>
      </c>
      <c r="J374" s="8" t="s">
        <v>317</v>
      </c>
      <c r="K374" s="8" t="s">
        <v>147</v>
      </c>
      <c r="L374" s="8" t="s">
        <v>97</v>
      </c>
      <c r="M374" s="8" t="s">
        <v>951</v>
      </c>
      <c r="N374" s="8" t="s">
        <v>99</v>
      </c>
      <c r="O374" s="8">
        <v>0.0</v>
      </c>
      <c r="P374" s="8">
        <v>0.0</v>
      </c>
      <c r="Q374" s="8" t="s">
        <v>100</v>
      </c>
      <c r="R374" s="8" t="s">
        <v>101</v>
      </c>
      <c r="S374" s="8" t="s">
        <v>419</v>
      </c>
      <c r="T374" s="8" t="s">
        <v>100</v>
      </c>
      <c r="U374" s="8" t="s">
        <v>101</v>
      </c>
      <c r="V374" s="8" t="s">
        <v>526</v>
      </c>
      <c r="W374" s="8" t="str">
        <f t="shared" si="1"/>
        <v>Comision oficial en san miguel de allende, consistente en participacion en toma de protesta de republica escolar de dicho municipio</v>
      </c>
      <c r="X374" s="7">
        <v>44601.0</v>
      </c>
      <c r="Y374" s="7">
        <v>44601.0</v>
      </c>
      <c r="Z374" s="8">
        <v>367.0</v>
      </c>
      <c r="AA374" s="10">
        <v>331.67</v>
      </c>
      <c r="AB374" s="8">
        <v>0.0</v>
      </c>
      <c r="AC374" s="7">
        <f t="shared" si="2"/>
        <v>44601</v>
      </c>
      <c r="AD374" s="9" t="s">
        <v>954</v>
      </c>
      <c r="AE374" s="8">
        <v>367.0</v>
      </c>
      <c r="AF374" s="9" t="s">
        <v>105</v>
      </c>
      <c r="AG374" s="8" t="s">
        <v>106</v>
      </c>
      <c r="AH374" s="7">
        <v>44658.0</v>
      </c>
      <c r="AI374" s="7">
        <v>44658.0</v>
      </c>
      <c r="AJ374" s="1" t="s">
        <v>111</v>
      </c>
    </row>
    <row r="375" ht="15.75" customHeight="1">
      <c r="A375" s="8">
        <v>2022.0</v>
      </c>
      <c r="B375" s="7">
        <v>44562.0</v>
      </c>
      <c r="C375" s="7">
        <v>44651.0</v>
      </c>
      <c r="D375" s="8" t="s">
        <v>90</v>
      </c>
      <c r="E375" s="8" t="s">
        <v>91</v>
      </c>
      <c r="F375" s="8" t="s">
        <v>765</v>
      </c>
      <c r="G375" s="8" t="s">
        <v>765</v>
      </c>
      <c r="H375" s="8" t="s">
        <v>955</v>
      </c>
      <c r="I375" s="8" t="s">
        <v>176</v>
      </c>
      <c r="J375" s="8" t="s">
        <v>288</v>
      </c>
      <c r="K375" s="8" t="s">
        <v>154</v>
      </c>
      <c r="L375" s="8" t="s">
        <v>97</v>
      </c>
      <c r="M375" s="8" t="s">
        <v>956</v>
      </c>
      <c r="N375" s="8" t="s">
        <v>99</v>
      </c>
      <c r="O375" s="8">
        <v>0.0</v>
      </c>
      <c r="P375" s="8">
        <v>0.0</v>
      </c>
      <c r="Q375" s="8" t="s">
        <v>100</v>
      </c>
      <c r="R375" s="8" t="s">
        <v>101</v>
      </c>
      <c r="S375" s="8" t="s">
        <v>101</v>
      </c>
      <c r="T375" s="8" t="s">
        <v>100</v>
      </c>
      <c r="U375" s="8" t="s">
        <v>101</v>
      </c>
      <c r="V375" s="8" t="s">
        <v>957</v>
      </c>
      <c r="W375" s="8" t="str">
        <f t="shared" si="1"/>
        <v>Reunion de trabajo en la presidencia municipal de apaseo el grande para dar respuesta a oficio PM/058/2022</v>
      </c>
      <c r="X375" s="7">
        <v>44609.0</v>
      </c>
      <c r="Y375" s="7">
        <v>44609.0</v>
      </c>
      <c r="Z375" s="8">
        <v>368.0</v>
      </c>
      <c r="AA375" s="10">
        <v>319.0</v>
      </c>
      <c r="AB375" s="8">
        <v>0.0</v>
      </c>
      <c r="AC375" s="7">
        <f t="shared" si="2"/>
        <v>44609</v>
      </c>
      <c r="AD375" s="9" t="s">
        <v>958</v>
      </c>
      <c r="AE375" s="8">
        <v>368.0</v>
      </c>
      <c r="AF375" s="9" t="s">
        <v>105</v>
      </c>
      <c r="AG375" s="8" t="s">
        <v>106</v>
      </c>
      <c r="AH375" s="7">
        <v>44658.0</v>
      </c>
      <c r="AI375" s="7">
        <v>44658.0</v>
      </c>
      <c r="AJ375" s="1" t="s">
        <v>111</v>
      </c>
    </row>
    <row r="376" ht="15.75" customHeight="1">
      <c r="A376" s="8">
        <v>2022.0</v>
      </c>
      <c r="B376" s="7">
        <v>44563.0</v>
      </c>
      <c r="C376" s="7">
        <v>44652.0</v>
      </c>
      <c r="D376" s="8" t="s">
        <v>90</v>
      </c>
      <c r="E376" s="8" t="s">
        <v>112</v>
      </c>
      <c r="F376" s="8" t="s">
        <v>607</v>
      </c>
      <c r="G376" s="8" t="s">
        <v>607</v>
      </c>
      <c r="H376" s="8" t="s">
        <v>608</v>
      </c>
      <c r="I376" s="8" t="s">
        <v>609</v>
      </c>
      <c r="J376" s="8" t="s">
        <v>610</v>
      </c>
      <c r="K376" s="8" t="s">
        <v>448</v>
      </c>
      <c r="L376" s="8" t="s">
        <v>97</v>
      </c>
      <c r="M376" s="8" t="s">
        <v>956</v>
      </c>
      <c r="N376" s="8" t="s">
        <v>99</v>
      </c>
      <c r="O376" s="8">
        <v>0.0</v>
      </c>
      <c r="P376" s="8">
        <v>0.0</v>
      </c>
      <c r="Q376" s="8" t="s">
        <v>100</v>
      </c>
      <c r="R376" s="8" t="s">
        <v>101</v>
      </c>
      <c r="S376" s="8" t="s">
        <v>101</v>
      </c>
      <c r="T376" s="8" t="s">
        <v>100</v>
      </c>
      <c r="U376" s="8" t="s">
        <v>101</v>
      </c>
      <c r="V376" s="8" t="s">
        <v>957</v>
      </c>
      <c r="W376" s="8" t="str">
        <f t="shared" si="1"/>
        <v>Reunion de trabajo en la presidencia municipal de apaseo el grande para dar respuesta a oficio PM/058/2022</v>
      </c>
      <c r="X376" s="7">
        <v>44609.0</v>
      </c>
      <c r="Y376" s="7">
        <v>44609.0</v>
      </c>
      <c r="Z376" s="8">
        <v>369.0</v>
      </c>
      <c r="AA376" s="10">
        <v>319.0</v>
      </c>
      <c r="AB376" s="8">
        <v>0.0</v>
      </c>
      <c r="AC376" s="7">
        <f t="shared" si="2"/>
        <v>44609</v>
      </c>
      <c r="AD376" s="9" t="s">
        <v>959</v>
      </c>
      <c r="AE376" s="8">
        <v>369.0</v>
      </c>
      <c r="AF376" s="9" t="s">
        <v>105</v>
      </c>
      <c r="AG376" s="8" t="s">
        <v>106</v>
      </c>
      <c r="AH376" s="7">
        <v>44658.0</v>
      </c>
      <c r="AI376" s="7">
        <v>44658.0</v>
      </c>
      <c r="AJ376" s="1" t="s">
        <v>111</v>
      </c>
    </row>
    <row r="377" ht="15.75" customHeight="1">
      <c r="A377" s="8">
        <v>2022.0</v>
      </c>
      <c r="B377" s="7">
        <v>44564.0</v>
      </c>
      <c r="C377" s="7">
        <v>44653.0</v>
      </c>
      <c r="D377" s="8" t="s">
        <v>90</v>
      </c>
      <c r="E377" s="8" t="s">
        <v>112</v>
      </c>
      <c r="F377" s="8" t="s">
        <v>960</v>
      </c>
      <c r="G377" s="8" t="s">
        <v>960</v>
      </c>
      <c r="H377" s="8" t="s">
        <v>608</v>
      </c>
      <c r="I377" s="8" t="s">
        <v>634</v>
      </c>
      <c r="J377" s="8" t="s">
        <v>961</v>
      </c>
      <c r="K377" s="8" t="s">
        <v>962</v>
      </c>
      <c r="L377" s="8" t="s">
        <v>97</v>
      </c>
      <c r="M377" s="8" t="s">
        <v>956</v>
      </c>
      <c r="N377" s="8" t="s">
        <v>99</v>
      </c>
      <c r="O377" s="8">
        <v>0.0</v>
      </c>
      <c r="P377" s="8">
        <v>0.0</v>
      </c>
      <c r="Q377" s="8" t="s">
        <v>100</v>
      </c>
      <c r="R377" s="8" t="s">
        <v>101</v>
      </c>
      <c r="S377" s="8" t="s">
        <v>101</v>
      </c>
      <c r="T377" s="8" t="s">
        <v>100</v>
      </c>
      <c r="U377" s="8" t="s">
        <v>101</v>
      </c>
      <c r="V377" s="8" t="s">
        <v>957</v>
      </c>
      <c r="W377" s="8" t="str">
        <f t="shared" si="1"/>
        <v>Reunion de trabajo en la presidencia municipal de apaseo el grande para dar respuesta a oficio PM/058/2022</v>
      </c>
      <c r="X377" s="7">
        <v>44609.0</v>
      </c>
      <c r="Y377" s="7">
        <v>44609.0</v>
      </c>
      <c r="Z377" s="8">
        <v>370.0</v>
      </c>
      <c r="AA377" s="10">
        <v>319.0</v>
      </c>
      <c r="AB377" s="8">
        <v>0.0</v>
      </c>
      <c r="AC377" s="7">
        <f t="shared" si="2"/>
        <v>44609</v>
      </c>
      <c r="AD377" s="9" t="s">
        <v>963</v>
      </c>
      <c r="AE377" s="8">
        <v>370.0</v>
      </c>
      <c r="AF377" s="9" t="s">
        <v>105</v>
      </c>
      <c r="AG377" s="8" t="s">
        <v>106</v>
      </c>
      <c r="AH377" s="7">
        <v>44658.0</v>
      </c>
      <c r="AI377" s="7">
        <v>44658.0</v>
      </c>
      <c r="AJ377" s="1" t="s">
        <v>111</v>
      </c>
    </row>
    <row r="378" ht="15.75" customHeight="1">
      <c r="A378" s="8">
        <v>2022.0</v>
      </c>
      <c r="B378" s="7">
        <v>44565.0</v>
      </c>
      <c r="C378" s="7">
        <v>44654.0</v>
      </c>
      <c r="D378" s="8" t="s">
        <v>90</v>
      </c>
      <c r="E378" s="8" t="s">
        <v>91</v>
      </c>
      <c r="F378" s="8" t="s">
        <v>765</v>
      </c>
      <c r="G378" s="8" t="s">
        <v>765</v>
      </c>
      <c r="H378" s="8" t="s">
        <v>955</v>
      </c>
      <c r="I378" s="8" t="s">
        <v>176</v>
      </c>
      <c r="J378" s="8" t="s">
        <v>288</v>
      </c>
      <c r="K378" s="8" t="s">
        <v>154</v>
      </c>
      <c r="L378" s="8" t="s">
        <v>97</v>
      </c>
      <c r="M378" s="8" t="s">
        <v>956</v>
      </c>
      <c r="N378" s="8" t="s">
        <v>99</v>
      </c>
      <c r="O378" s="8">
        <v>0.0</v>
      </c>
      <c r="P378" s="8">
        <v>0.0</v>
      </c>
      <c r="Q378" s="8" t="s">
        <v>100</v>
      </c>
      <c r="R378" s="8" t="s">
        <v>101</v>
      </c>
      <c r="S378" s="8" t="s">
        <v>101</v>
      </c>
      <c r="T378" s="8" t="s">
        <v>100</v>
      </c>
      <c r="U378" s="8" t="s">
        <v>101</v>
      </c>
      <c r="V378" s="8" t="s">
        <v>957</v>
      </c>
      <c r="W378" s="8" t="str">
        <f t="shared" si="1"/>
        <v>Reunion de trabajo en la presidencia municipal de apaseo el grande para dar respuesta a oficio PM/058/2022</v>
      </c>
      <c r="X378" s="7">
        <v>44609.0</v>
      </c>
      <c r="Y378" s="7">
        <v>44609.0</v>
      </c>
      <c r="Z378" s="8">
        <v>371.0</v>
      </c>
      <c r="AA378" s="10">
        <v>205.0</v>
      </c>
      <c r="AB378" s="8">
        <v>0.0</v>
      </c>
      <c r="AC378" s="7">
        <f t="shared" si="2"/>
        <v>44609</v>
      </c>
      <c r="AD378" s="8"/>
      <c r="AE378" s="8">
        <v>371.0</v>
      </c>
      <c r="AF378" s="9" t="s">
        <v>105</v>
      </c>
      <c r="AG378" s="8" t="s">
        <v>106</v>
      </c>
      <c r="AH378" s="7">
        <v>44658.0</v>
      </c>
      <c r="AI378" s="7">
        <v>44658.0</v>
      </c>
      <c r="AJ378" s="1" t="s">
        <v>107</v>
      </c>
    </row>
    <row r="379" ht="15.75" customHeight="1">
      <c r="A379" s="8">
        <v>2022.0</v>
      </c>
      <c r="B379" s="7">
        <v>44566.0</v>
      </c>
      <c r="C379" s="7">
        <v>44655.0</v>
      </c>
      <c r="D379" s="8" t="s">
        <v>90</v>
      </c>
      <c r="E379" s="8" t="s">
        <v>91</v>
      </c>
      <c r="F379" s="8" t="s">
        <v>285</v>
      </c>
      <c r="G379" s="8" t="s">
        <v>285</v>
      </c>
      <c r="H379" s="8" t="s">
        <v>290</v>
      </c>
      <c r="I379" s="8" t="s">
        <v>291</v>
      </c>
      <c r="J379" s="8" t="s">
        <v>292</v>
      </c>
      <c r="K379" s="8" t="s">
        <v>293</v>
      </c>
      <c r="L379" s="8" t="s">
        <v>97</v>
      </c>
      <c r="M379" s="8" t="s">
        <v>964</v>
      </c>
      <c r="N379" s="8" t="s">
        <v>99</v>
      </c>
      <c r="O379" s="8">
        <v>0.0</v>
      </c>
      <c r="P379" s="8">
        <v>0.0</v>
      </c>
      <c r="Q379" s="8" t="s">
        <v>100</v>
      </c>
      <c r="R379" s="8" t="s">
        <v>101</v>
      </c>
      <c r="S379" s="8" t="s">
        <v>295</v>
      </c>
      <c r="T379" s="8" t="s">
        <v>100</v>
      </c>
      <c r="U379" s="8" t="s">
        <v>101</v>
      </c>
      <c r="V379" s="8" t="s">
        <v>101</v>
      </c>
      <c r="W379" s="8" t="str">
        <f t="shared" si="1"/>
        <v>Se acudio a oficinas centrales a recoger insumos</v>
      </c>
      <c r="X379" s="7">
        <v>44608.0</v>
      </c>
      <c r="Y379" s="7">
        <v>44608.0</v>
      </c>
      <c r="Z379" s="8">
        <v>372.0</v>
      </c>
      <c r="AA379" s="8">
        <v>298.5</v>
      </c>
      <c r="AB379" s="8">
        <v>0.0</v>
      </c>
      <c r="AC379" s="7">
        <f t="shared" si="2"/>
        <v>44608</v>
      </c>
      <c r="AD379" s="9" t="s">
        <v>965</v>
      </c>
      <c r="AE379" s="8">
        <v>372.0</v>
      </c>
      <c r="AF379" s="9" t="s">
        <v>105</v>
      </c>
      <c r="AG379" s="8" t="s">
        <v>106</v>
      </c>
      <c r="AH379" s="7">
        <v>44658.0</v>
      </c>
      <c r="AI379" s="7">
        <v>44658.0</v>
      </c>
      <c r="AJ379" s="1" t="s">
        <v>111</v>
      </c>
    </row>
    <row r="380" ht="15.75" customHeight="1">
      <c r="A380" s="8">
        <v>2022.0</v>
      </c>
      <c r="B380" s="7">
        <v>44567.0</v>
      </c>
      <c r="C380" s="7">
        <v>44656.0</v>
      </c>
      <c r="D380" s="8" t="s">
        <v>90</v>
      </c>
      <c r="E380" s="8" t="s">
        <v>112</v>
      </c>
      <c r="F380" s="8" t="s">
        <v>144</v>
      </c>
      <c r="G380" s="8" t="s">
        <v>144</v>
      </c>
      <c r="H380" s="8" t="s">
        <v>298</v>
      </c>
      <c r="I380" s="8" t="s">
        <v>299</v>
      </c>
      <c r="J380" s="8" t="s">
        <v>300</v>
      </c>
      <c r="K380" s="8" t="s">
        <v>250</v>
      </c>
      <c r="L380" s="8" t="s">
        <v>97</v>
      </c>
      <c r="M380" s="8" t="s">
        <v>966</v>
      </c>
      <c r="N380" s="8" t="s">
        <v>99</v>
      </c>
      <c r="O380" s="8">
        <v>0.0</v>
      </c>
      <c r="P380" s="8">
        <v>0.0</v>
      </c>
      <c r="Q380" s="8" t="s">
        <v>100</v>
      </c>
      <c r="R380" s="8" t="s">
        <v>101</v>
      </c>
      <c r="S380" s="8" t="s">
        <v>295</v>
      </c>
      <c r="T380" s="8" t="s">
        <v>100</v>
      </c>
      <c r="U380" s="8" t="s">
        <v>101</v>
      </c>
      <c r="V380" s="8" t="s">
        <v>101</v>
      </c>
      <c r="W380" s="8" t="str">
        <f t="shared" si="1"/>
        <v>Se acudio a oficinas centrales a entregar fondo revolvente </v>
      </c>
      <c r="X380" s="7">
        <v>44608.0</v>
      </c>
      <c r="Y380" s="7">
        <v>44608.0</v>
      </c>
      <c r="Z380" s="8">
        <v>373.0</v>
      </c>
      <c r="AA380" s="8">
        <v>298.5</v>
      </c>
      <c r="AB380" s="8">
        <v>0.0</v>
      </c>
      <c r="AC380" s="7">
        <f t="shared" si="2"/>
        <v>44608</v>
      </c>
      <c r="AD380" s="9" t="s">
        <v>967</v>
      </c>
      <c r="AE380" s="8">
        <v>373.0</v>
      </c>
      <c r="AF380" s="9" t="s">
        <v>105</v>
      </c>
      <c r="AG380" s="8" t="s">
        <v>106</v>
      </c>
      <c r="AH380" s="7">
        <v>44658.0</v>
      </c>
      <c r="AI380" s="7">
        <v>44658.0</v>
      </c>
      <c r="AJ380" s="1" t="s">
        <v>111</v>
      </c>
    </row>
    <row r="381" ht="15.75" customHeight="1">
      <c r="A381" s="8">
        <v>2022.0</v>
      </c>
      <c r="B381" s="7">
        <v>44568.0</v>
      </c>
      <c r="C381" s="7">
        <v>44657.0</v>
      </c>
      <c r="D381" s="8" t="s">
        <v>90</v>
      </c>
      <c r="E381" s="8" t="s">
        <v>112</v>
      </c>
      <c r="F381" s="8" t="s">
        <v>144</v>
      </c>
      <c r="G381" s="8" t="s">
        <v>144</v>
      </c>
      <c r="H381" s="8" t="s">
        <v>298</v>
      </c>
      <c r="I381" s="8" t="s">
        <v>299</v>
      </c>
      <c r="J381" s="8" t="s">
        <v>300</v>
      </c>
      <c r="K381" s="8" t="s">
        <v>250</v>
      </c>
      <c r="L381" s="8" t="s">
        <v>97</v>
      </c>
      <c r="M381" s="8" t="s">
        <v>968</v>
      </c>
      <c r="N381" s="8" t="s">
        <v>99</v>
      </c>
      <c r="O381" s="8">
        <v>0.0</v>
      </c>
      <c r="P381" s="8">
        <v>0.0</v>
      </c>
      <c r="Q381" s="8" t="s">
        <v>100</v>
      </c>
      <c r="R381" s="8" t="s">
        <v>101</v>
      </c>
      <c r="S381" s="8" t="s">
        <v>295</v>
      </c>
      <c r="T381" s="8" t="s">
        <v>100</v>
      </c>
      <c r="U381" s="8" t="s">
        <v>101</v>
      </c>
      <c r="V381" s="8" t="s">
        <v>101</v>
      </c>
      <c r="W381" s="8" t="str">
        <f t="shared" si="1"/>
        <v>Peaje para acudir a recepcion de nuevo vehiculo institucional</v>
      </c>
      <c r="X381" s="7">
        <v>44585.0</v>
      </c>
      <c r="Y381" s="7">
        <v>44585.0</v>
      </c>
      <c r="Z381" s="8">
        <v>374.0</v>
      </c>
      <c r="AA381" s="10">
        <v>30.0</v>
      </c>
      <c r="AB381" s="8">
        <v>0.0</v>
      </c>
      <c r="AC381" s="7">
        <f t="shared" si="2"/>
        <v>44585</v>
      </c>
      <c r="AD381" s="8"/>
      <c r="AE381" s="8">
        <v>374.0</v>
      </c>
      <c r="AF381" s="9" t="s">
        <v>105</v>
      </c>
      <c r="AG381" s="8" t="s">
        <v>106</v>
      </c>
      <c r="AH381" s="7">
        <v>44658.0</v>
      </c>
      <c r="AI381" s="7">
        <v>44658.0</v>
      </c>
      <c r="AJ381" s="1" t="s">
        <v>107</v>
      </c>
    </row>
    <row r="382" ht="15.75" customHeight="1">
      <c r="A382" s="8">
        <v>2022.0</v>
      </c>
      <c r="B382" s="7">
        <v>44569.0</v>
      </c>
      <c r="C382" s="7">
        <v>44658.0</v>
      </c>
      <c r="D382" s="8" t="s">
        <v>90</v>
      </c>
      <c r="E382" s="8" t="s">
        <v>112</v>
      </c>
      <c r="F382" s="8" t="s">
        <v>188</v>
      </c>
      <c r="G382" s="8" t="s">
        <v>188</v>
      </c>
      <c r="H382" s="8" t="s">
        <v>189</v>
      </c>
      <c r="I382" s="8" t="s">
        <v>190</v>
      </c>
      <c r="J382" s="8" t="s">
        <v>191</v>
      </c>
      <c r="K382" s="8" t="s">
        <v>192</v>
      </c>
      <c r="L382" s="8" t="s">
        <v>97</v>
      </c>
      <c r="M382" s="8" t="s">
        <v>969</v>
      </c>
      <c r="N382" s="8" t="s">
        <v>99</v>
      </c>
      <c r="O382" s="8">
        <v>0.0</v>
      </c>
      <c r="P382" s="8">
        <v>0.0</v>
      </c>
      <c r="Q382" s="8" t="s">
        <v>100</v>
      </c>
      <c r="R382" s="8" t="s">
        <v>101</v>
      </c>
      <c r="S382" s="8" t="s">
        <v>194</v>
      </c>
      <c r="T382" s="8" t="s">
        <v>100</v>
      </c>
      <c r="U382" s="8" t="s">
        <v>101</v>
      </c>
      <c r="V382" s="8" t="s">
        <v>101</v>
      </c>
      <c r="W382" s="8" t="str">
        <f t="shared" si="1"/>
        <v>Acudir a entrega de fondo revolvente, toma de foto institucional, y entrega de varios oficios</v>
      </c>
      <c r="X382" s="7">
        <v>44601.0</v>
      </c>
      <c r="Y382" s="7">
        <v>44615.0</v>
      </c>
      <c r="Z382" s="8">
        <v>375.0</v>
      </c>
      <c r="AA382" s="10">
        <v>864.0</v>
      </c>
      <c r="AB382" s="8">
        <v>0.0</v>
      </c>
      <c r="AC382" s="7">
        <f t="shared" si="2"/>
        <v>44615</v>
      </c>
      <c r="AD382" s="8"/>
      <c r="AE382" s="8">
        <v>375.0</v>
      </c>
      <c r="AF382" s="9" t="s">
        <v>105</v>
      </c>
      <c r="AG382" s="8" t="s">
        <v>106</v>
      </c>
      <c r="AH382" s="7">
        <v>44658.0</v>
      </c>
      <c r="AI382" s="7">
        <v>44658.0</v>
      </c>
      <c r="AJ382" s="1" t="s">
        <v>107</v>
      </c>
    </row>
    <row r="383" ht="15.75" customHeight="1">
      <c r="A383" s="8">
        <v>2022.0</v>
      </c>
      <c r="B383" s="7">
        <v>44570.0</v>
      </c>
      <c r="C383" s="7">
        <v>44659.0</v>
      </c>
      <c r="D383" s="8" t="s">
        <v>90</v>
      </c>
      <c r="E383" s="8" t="s">
        <v>91</v>
      </c>
      <c r="F383" s="8" t="s">
        <v>92</v>
      </c>
      <c r="G383" s="8" t="s">
        <v>92</v>
      </c>
      <c r="H383" s="8" t="s">
        <v>189</v>
      </c>
      <c r="I383" s="8" t="s">
        <v>361</v>
      </c>
      <c r="J383" s="8" t="s">
        <v>362</v>
      </c>
      <c r="K383" s="8" t="s">
        <v>363</v>
      </c>
      <c r="L383" s="8" t="s">
        <v>97</v>
      </c>
      <c r="M383" s="8" t="s">
        <v>970</v>
      </c>
      <c r="N383" s="8" t="s">
        <v>99</v>
      </c>
      <c r="O383" s="8">
        <v>0.0</v>
      </c>
      <c r="P383" s="8">
        <v>0.0</v>
      </c>
      <c r="Q383" s="8" t="s">
        <v>100</v>
      </c>
      <c r="R383" s="8" t="s">
        <v>101</v>
      </c>
      <c r="S383" s="8" t="s">
        <v>194</v>
      </c>
      <c r="T383" s="8" t="s">
        <v>100</v>
      </c>
      <c r="U383" s="8" t="s">
        <v>101</v>
      </c>
      <c r="V383" s="8" t="s">
        <v>101</v>
      </c>
      <c r="W383" s="8" t="str">
        <f t="shared" si="1"/>
        <v>Enterega de fondo revolvente y oficios en diversas areas del IEEG</v>
      </c>
      <c r="X383" s="7">
        <v>44601.0</v>
      </c>
      <c r="Y383" s="7">
        <v>44601.0</v>
      </c>
      <c r="Z383" s="8">
        <v>376.0</v>
      </c>
      <c r="AA383" s="10">
        <v>348.0</v>
      </c>
      <c r="AB383" s="8">
        <v>0.0</v>
      </c>
      <c r="AC383" s="7">
        <f t="shared" si="2"/>
        <v>44601</v>
      </c>
      <c r="AD383" s="9" t="s">
        <v>971</v>
      </c>
      <c r="AE383" s="8">
        <v>376.0</v>
      </c>
      <c r="AF383" s="9" t="s">
        <v>105</v>
      </c>
      <c r="AG383" s="8" t="s">
        <v>106</v>
      </c>
      <c r="AH383" s="7">
        <v>44658.0</v>
      </c>
      <c r="AI383" s="7">
        <v>44658.0</v>
      </c>
      <c r="AJ383" s="1" t="s">
        <v>111</v>
      </c>
    </row>
    <row r="384" ht="15.75" customHeight="1">
      <c r="A384" s="8">
        <v>2022.0</v>
      </c>
      <c r="B384" s="7">
        <v>44571.0</v>
      </c>
      <c r="C384" s="7">
        <v>44660.0</v>
      </c>
      <c r="D384" s="8" t="s">
        <v>90</v>
      </c>
      <c r="E384" s="8" t="s">
        <v>112</v>
      </c>
      <c r="F384" s="8" t="s">
        <v>151</v>
      </c>
      <c r="G384" s="8" t="s">
        <v>151</v>
      </c>
      <c r="H384" s="8" t="s">
        <v>189</v>
      </c>
      <c r="I384" s="8" t="s">
        <v>365</v>
      </c>
      <c r="J384" s="8" t="s">
        <v>366</v>
      </c>
      <c r="K384" s="8" t="s">
        <v>367</v>
      </c>
      <c r="L384" s="8" t="s">
        <v>97</v>
      </c>
      <c r="M384" s="8" t="s">
        <v>972</v>
      </c>
      <c r="N384" s="8" t="s">
        <v>99</v>
      </c>
      <c r="O384" s="8">
        <v>0.0</v>
      </c>
      <c r="P384" s="8">
        <v>0.0</v>
      </c>
      <c r="Q384" s="8" t="s">
        <v>100</v>
      </c>
      <c r="R384" s="8" t="s">
        <v>101</v>
      </c>
      <c r="S384" s="8" t="s">
        <v>194</v>
      </c>
      <c r="T384" s="8" t="s">
        <v>100</v>
      </c>
      <c r="U384" s="8" t="s">
        <v>101</v>
      </c>
      <c r="V384" s="8" t="s">
        <v>138</v>
      </c>
      <c r="W384" s="8" t="str">
        <f t="shared" si="1"/>
        <v>Llevar el vehiculo oficial de la JER a la agencia mitsubishi motors de leon</v>
      </c>
      <c r="X384" s="7">
        <v>44601.0</v>
      </c>
      <c r="Y384" s="7">
        <v>44601.0</v>
      </c>
      <c r="Z384" s="8">
        <v>377.0</v>
      </c>
      <c r="AA384" s="10">
        <v>150.0</v>
      </c>
      <c r="AB384" s="8">
        <v>0.0</v>
      </c>
      <c r="AC384" s="7">
        <f t="shared" si="2"/>
        <v>44601</v>
      </c>
      <c r="AD384" s="9" t="s">
        <v>973</v>
      </c>
      <c r="AE384" s="8">
        <v>377.0</v>
      </c>
      <c r="AF384" s="9" t="s">
        <v>105</v>
      </c>
      <c r="AG384" s="8" t="s">
        <v>106</v>
      </c>
      <c r="AH384" s="7">
        <v>44658.0</v>
      </c>
      <c r="AI384" s="7">
        <v>44658.0</v>
      </c>
      <c r="AJ384" s="1" t="s">
        <v>111</v>
      </c>
    </row>
    <row r="385" ht="15.75" customHeight="1">
      <c r="A385" s="8">
        <v>2022.0</v>
      </c>
      <c r="B385" s="7">
        <v>44572.0</v>
      </c>
      <c r="C385" s="7">
        <v>44661.0</v>
      </c>
      <c r="D385" s="8" t="s">
        <v>90</v>
      </c>
      <c r="E385" s="8" t="s">
        <v>112</v>
      </c>
      <c r="F385" s="8" t="s">
        <v>151</v>
      </c>
      <c r="G385" s="8" t="s">
        <v>151</v>
      </c>
      <c r="H385" s="8" t="s">
        <v>189</v>
      </c>
      <c r="I385" s="8" t="s">
        <v>365</v>
      </c>
      <c r="J385" s="8" t="s">
        <v>366</v>
      </c>
      <c r="K385" s="8" t="s">
        <v>367</v>
      </c>
      <c r="L385" s="8" t="s">
        <v>97</v>
      </c>
      <c r="M385" s="8" t="s">
        <v>974</v>
      </c>
      <c r="N385" s="8" t="s">
        <v>99</v>
      </c>
      <c r="O385" s="8">
        <v>0.0</v>
      </c>
      <c r="P385" s="8">
        <v>0.0</v>
      </c>
      <c r="Q385" s="8" t="s">
        <v>100</v>
      </c>
      <c r="R385" s="8" t="s">
        <v>101</v>
      </c>
      <c r="S385" s="8" t="s">
        <v>194</v>
      </c>
      <c r="T385" s="8" t="s">
        <v>100</v>
      </c>
      <c r="U385" s="8" t="s">
        <v>101</v>
      </c>
      <c r="V385" s="8" t="s">
        <v>138</v>
      </c>
      <c r="W385" s="8" t="str">
        <f t="shared" si="1"/>
        <v>Recoger el vehiculo institucional en la agencia mitsubishi motors de leon</v>
      </c>
      <c r="X385" s="7">
        <v>44602.0</v>
      </c>
      <c r="Y385" s="7">
        <v>44602.0</v>
      </c>
      <c r="Z385" s="8">
        <v>378.0</v>
      </c>
      <c r="AA385" s="10">
        <v>150.0</v>
      </c>
      <c r="AB385" s="8">
        <v>0.0</v>
      </c>
      <c r="AC385" s="7">
        <f t="shared" si="2"/>
        <v>44602</v>
      </c>
      <c r="AD385" s="9" t="s">
        <v>975</v>
      </c>
      <c r="AE385" s="8">
        <v>378.0</v>
      </c>
      <c r="AF385" s="9" t="s">
        <v>105</v>
      </c>
      <c r="AG385" s="8" t="s">
        <v>106</v>
      </c>
      <c r="AH385" s="7">
        <v>44658.0</v>
      </c>
      <c r="AI385" s="7">
        <v>44658.0</v>
      </c>
      <c r="AJ385" s="1" t="s">
        <v>111</v>
      </c>
    </row>
    <row r="386" ht="15.75" customHeight="1">
      <c r="A386" s="8">
        <v>2022.0</v>
      </c>
      <c r="B386" s="7">
        <v>44573.0</v>
      </c>
      <c r="C386" s="7">
        <v>44662.0</v>
      </c>
      <c r="D386" s="8" t="s">
        <v>90</v>
      </c>
      <c r="E386" s="8" t="s">
        <v>112</v>
      </c>
      <c r="F386" s="8" t="s">
        <v>151</v>
      </c>
      <c r="G386" s="8" t="s">
        <v>151</v>
      </c>
      <c r="H386" s="8" t="s">
        <v>189</v>
      </c>
      <c r="I386" s="8" t="s">
        <v>365</v>
      </c>
      <c r="J386" s="8" t="s">
        <v>366</v>
      </c>
      <c r="K386" s="8" t="s">
        <v>367</v>
      </c>
      <c r="L386" s="8" t="s">
        <v>97</v>
      </c>
      <c r="M386" s="8" t="s">
        <v>976</v>
      </c>
      <c r="N386" s="8" t="s">
        <v>99</v>
      </c>
      <c r="O386" s="8">
        <v>0.0</v>
      </c>
      <c r="P386" s="8">
        <v>0.0</v>
      </c>
      <c r="Q386" s="8" t="s">
        <v>100</v>
      </c>
      <c r="R386" s="8" t="s">
        <v>101</v>
      </c>
      <c r="S386" s="8" t="s">
        <v>194</v>
      </c>
      <c r="T386" s="8" t="s">
        <v>100</v>
      </c>
      <c r="U386" s="8" t="s">
        <v>101</v>
      </c>
      <c r="V386" s="8" t="s">
        <v>101</v>
      </c>
      <c r="W386" s="8" t="str">
        <f t="shared" si="1"/>
        <v>Toma de fotografia para credencial institucional</v>
      </c>
      <c r="X386" s="7">
        <v>44609.0</v>
      </c>
      <c r="Y386" s="7">
        <v>44609.0</v>
      </c>
      <c r="Z386" s="8">
        <v>379.0</v>
      </c>
      <c r="AA386" s="10">
        <v>150.0</v>
      </c>
      <c r="AB386" s="8">
        <v>0.0</v>
      </c>
      <c r="AC386" s="7">
        <f t="shared" si="2"/>
        <v>44609</v>
      </c>
      <c r="AD386" s="9" t="s">
        <v>977</v>
      </c>
      <c r="AE386" s="8">
        <v>379.0</v>
      </c>
      <c r="AF386" s="9" t="s">
        <v>105</v>
      </c>
      <c r="AG386" s="8" t="s">
        <v>106</v>
      </c>
      <c r="AH386" s="7">
        <v>44658.0</v>
      </c>
      <c r="AI386" s="7">
        <v>44658.0</v>
      </c>
      <c r="AJ386" s="1" t="s">
        <v>111</v>
      </c>
    </row>
    <row r="387" ht="15.75" customHeight="1">
      <c r="A387" s="8">
        <v>2022.0</v>
      </c>
      <c r="B387" s="7">
        <v>44574.0</v>
      </c>
      <c r="C387" s="7">
        <v>44663.0</v>
      </c>
      <c r="D387" s="8" t="s">
        <v>90</v>
      </c>
      <c r="E387" s="8" t="s">
        <v>112</v>
      </c>
      <c r="F387" s="8" t="s">
        <v>151</v>
      </c>
      <c r="G387" s="8" t="s">
        <v>151</v>
      </c>
      <c r="H387" s="8" t="s">
        <v>189</v>
      </c>
      <c r="I387" s="8" t="s">
        <v>365</v>
      </c>
      <c r="J387" s="8" t="s">
        <v>366</v>
      </c>
      <c r="K387" s="8" t="s">
        <v>367</v>
      </c>
      <c r="L387" s="8" t="s">
        <v>97</v>
      </c>
      <c r="M387" s="8" t="s">
        <v>976</v>
      </c>
      <c r="N387" s="8" t="s">
        <v>99</v>
      </c>
      <c r="O387" s="8">
        <v>0.0</v>
      </c>
      <c r="P387" s="8">
        <v>0.0</v>
      </c>
      <c r="Q387" s="8" t="s">
        <v>100</v>
      </c>
      <c r="R387" s="8" t="s">
        <v>101</v>
      </c>
      <c r="S387" s="8" t="s">
        <v>194</v>
      </c>
      <c r="T387" s="8" t="s">
        <v>100</v>
      </c>
      <c r="U387" s="8" t="s">
        <v>101</v>
      </c>
      <c r="V387" s="8" t="s">
        <v>101</v>
      </c>
      <c r="W387" s="8" t="str">
        <f t="shared" si="1"/>
        <v>Toma de fotografia para credencial institucional</v>
      </c>
      <c r="X387" s="7">
        <v>44610.0</v>
      </c>
      <c r="Y387" s="7">
        <v>44610.0</v>
      </c>
      <c r="Z387" s="8">
        <v>380.0</v>
      </c>
      <c r="AA387" s="10">
        <v>150.0</v>
      </c>
      <c r="AB387" s="8">
        <v>0.0</v>
      </c>
      <c r="AC387" s="7">
        <f t="shared" si="2"/>
        <v>44610</v>
      </c>
      <c r="AD387" s="9" t="s">
        <v>978</v>
      </c>
      <c r="AE387" s="8">
        <v>380.0</v>
      </c>
      <c r="AF387" s="9" t="s">
        <v>105</v>
      </c>
      <c r="AG387" s="8" t="s">
        <v>106</v>
      </c>
      <c r="AH387" s="7">
        <v>44658.0</v>
      </c>
      <c r="AI387" s="7">
        <v>44658.0</v>
      </c>
      <c r="AJ387" s="1" t="s">
        <v>111</v>
      </c>
    </row>
    <row r="388" ht="15.75" customHeight="1">
      <c r="A388" s="8">
        <v>2022.0</v>
      </c>
      <c r="B388" s="7">
        <v>44575.0</v>
      </c>
      <c r="C388" s="7">
        <v>44664.0</v>
      </c>
      <c r="D388" s="8" t="s">
        <v>90</v>
      </c>
      <c r="E388" s="8" t="s">
        <v>112</v>
      </c>
      <c r="F388" s="8" t="s">
        <v>200</v>
      </c>
      <c r="G388" s="8" t="s">
        <v>200</v>
      </c>
      <c r="H388" s="8" t="s">
        <v>189</v>
      </c>
      <c r="I388" s="8" t="s">
        <v>201</v>
      </c>
      <c r="J388" s="8" t="s">
        <v>202</v>
      </c>
      <c r="K388" s="8" t="s">
        <v>203</v>
      </c>
      <c r="L388" s="8" t="s">
        <v>97</v>
      </c>
      <c r="M388" s="8" t="s">
        <v>976</v>
      </c>
      <c r="N388" s="8" t="s">
        <v>99</v>
      </c>
      <c r="O388" s="8">
        <v>0.0</v>
      </c>
      <c r="P388" s="8">
        <v>0.0</v>
      </c>
      <c r="Q388" s="8" t="s">
        <v>100</v>
      </c>
      <c r="R388" s="8" t="s">
        <v>101</v>
      </c>
      <c r="S388" s="8" t="s">
        <v>194</v>
      </c>
      <c r="T388" s="8" t="s">
        <v>100</v>
      </c>
      <c r="U388" s="8" t="s">
        <v>101</v>
      </c>
      <c r="V388" s="8" t="s">
        <v>101</v>
      </c>
      <c r="W388" s="8" t="str">
        <f t="shared" si="1"/>
        <v>Toma de fotografia para credencial institucional</v>
      </c>
      <c r="X388" s="7">
        <v>44610.0</v>
      </c>
      <c r="Y388" s="7">
        <v>44610.0</v>
      </c>
      <c r="Z388" s="8">
        <v>381.0</v>
      </c>
      <c r="AA388" s="10">
        <v>150.0</v>
      </c>
      <c r="AB388" s="8">
        <v>0.0</v>
      </c>
      <c r="AC388" s="7">
        <f t="shared" si="2"/>
        <v>44610</v>
      </c>
      <c r="AD388" s="9" t="s">
        <v>979</v>
      </c>
      <c r="AE388" s="8">
        <v>381.0</v>
      </c>
      <c r="AF388" s="9" t="s">
        <v>105</v>
      </c>
      <c r="AG388" s="8" t="s">
        <v>106</v>
      </c>
      <c r="AH388" s="7">
        <v>44658.0</v>
      </c>
      <c r="AI388" s="7">
        <v>44658.0</v>
      </c>
      <c r="AJ388" s="1" t="s">
        <v>111</v>
      </c>
    </row>
    <row r="389" ht="15.75" customHeight="1">
      <c r="A389" s="8">
        <v>2022.0</v>
      </c>
      <c r="B389" s="7">
        <v>44576.0</v>
      </c>
      <c r="C389" s="7">
        <v>44665.0</v>
      </c>
      <c r="D389" s="8" t="s">
        <v>90</v>
      </c>
      <c r="E389" s="8" t="s">
        <v>112</v>
      </c>
      <c r="F389" s="8" t="s">
        <v>980</v>
      </c>
      <c r="G389" s="8" t="s">
        <v>980</v>
      </c>
      <c r="H389" s="8" t="s">
        <v>189</v>
      </c>
      <c r="I389" s="8" t="s">
        <v>981</v>
      </c>
      <c r="J389" s="8" t="s">
        <v>982</v>
      </c>
      <c r="K389" s="8" t="s">
        <v>513</v>
      </c>
      <c r="L389" s="8" t="s">
        <v>97</v>
      </c>
      <c r="M389" s="8" t="s">
        <v>976</v>
      </c>
      <c r="N389" s="8" t="s">
        <v>99</v>
      </c>
      <c r="O389" s="8">
        <v>0.0</v>
      </c>
      <c r="P389" s="8">
        <v>0.0</v>
      </c>
      <c r="Q389" s="8" t="s">
        <v>100</v>
      </c>
      <c r="R389" s="8" t="s">
        <v>101</v>
      </c>
      <c r="S389" s="8" t="s">
        <v>194</v>
      </c>
      <c r="T389" s="8" t="s">
        <v>100</v>
      </c>
      <c r="U389" s="8" t="s">
        <v>101</v>
      </c>
      <c r="V389" s="8" t="s">
        <v>101</v>
      </c>
      <c r="W389" s="8" t="str">
        <f t="shared" si="1"/>
        <v>Toma de fotografia para credencial institucional</v>
      </c>
      <c r="X389" s="7">
        <v>44610.0</v>
      </c>
      <c r="Y389" s="7">
        <v>44610.0</v>
      </c>
      <c r="Z389" s="8">
        <v>382.0</v>
      </c>
      <c r="AA389" s="10">
        <v>150.0</v>
      </c>
      <c r="AB389" s="8">
        <v>0.0</v>
      </c>
      <c r="AC389" s="7">
        <f t="shared" si="2"/>
        <v>44610</v>
      </c>
      <c r="AD389" s="9" t="s">
        <v>983</v>
      </c>
      <c r="AE389" s="8">
        <v>382.0</v>
      </c>
      <c r="AF389" s="9" t="s">
        <v>105</v>
      </c>
      <c r="AG389" s="8" t="s">
        <v>106</v>
      </c>
      <c r="AH389" s="7">
        <v>44658.0</v>
      </c>
      <c r="AI389" s="7">
        <v>44658.0</v>
      </c>
      <c r="AJ389" s="1" t="s">
        <v>111</v>
      </c>
    </row>
    <row r="390" ht="15.75" customHeight="1">
      <c r="A390" s="8">
        <v>2022.0</v>
      </c>
      <c r="B390" s="7">
        <v>44577.0</v>
      </c>
      <c r="C390" s="7">
        <v>44666.0</v>
      </c>
      <c r="D390" s="8" t="s">
        <v>90</v>
      </c>
      <c r="E390" s="8" t="s">
        <v>112</v>
      </c>
      <c r="F390" s="8" t="s">
        <v>151</v>
      </c>
      <c r="G390" s="8" t="s">
        <v>151</v>
      </c>
      <c r="H390" s="8" t="s">
        <v>189</v>
      </c>
      <c r="I390" s="8" t="s">
        <v>365</v>
      </c>
      <c r="J390" s="8" t="s">
        <v>366</v>
      </c>
      <c r="K390" s="8" t="s">
        <v>367</v>
      </c>
      <c r="L390" s="8" t="s">
        <v>97</v>
      </c>
      <c r="M390" s="8" t="s">
        <v>984</v>
      </c>
      <c r="N390" s="8" t="s">
        <v>99</v>
      </c>
      <c r="O390" s="8">
        <v>0.0</v>
      </c>
      <c r="P390" s="8">
        <v>0.0</v>
      </c>
      <c r="Q390" s="8" t="s">
        <v>100</v>
      </c>
      <c r="R390" s="8" t="s">
        <v>101</v>
      </c>
      <c r="S390" s="8" t="s">
        <v>194</v>
      </c>
      <c r="T390" s="8" t="s">
        <v>100</v>
      </c>
      <c r="U390" s="8" t="s">
        <v>101</v>
      </c>
      <c r="V390" s="8" t="s">
        <v>101</v>
      </c>
      <c r="W390" s="8" t="str">
        <f t="shared" si="1"/>
        <v>Recibir requisicion de insumos para la JER</v>
      </c>
      <c r="X390" s="7">
        <v>44615.0</v>
      </c>
      <c r="Y390" s="7">
        <v>44615.0</v>
      </c>
      <c r="Z390" s="8">
        <v>383.0</v>
      </c>
      <c r="AA390" s="10">
        <v>150.0</v>
      </c>
      <c r="AB390" s="8">
        <v>0.0</v>
      </c>
      <c r="AC390" s="7">
        <f t="shared" si="2"/>
        <v>44615</v>
      </c>
      <c r="AD390" s="9" t="s">
        <v>985</v>
      </c>
      <c r="AE390" s="8">
        <v>383.0</v>
      </c>
      <c r="AF390" s="9" t="s">
        <v>105</v>
      </c>
      <c r="AG390" s="8" t="s">
        <v>106</v>
      </c>
      <c r="AH390" s="7">
        <v>44658.0</v>
      </c>
      <c r="AI390" s="7">
        <v>44658.0</v>
      </c>
      <c r="AJ390" s="1" t="s">
        <v>111</v>
      </c>
    </row>
    <row r="391" ht="15.75" customHeight="1">
      <c r="A391" s="8">
        <v>2022.0</v>
      </c>
      <c r="B391" s="7">
        <v>44578.0</v>
      </c>
      <c r="C391" s="7">
        <v>44667.0</v>
      </c>
      <c r="D391" s="8" t="s">
        <v>90</v>
      </c>
      <c r="E391" s="8" t="s">
        <v>112</v>
      </c>
      <c r="F391" s="8" t="s">
        <v>269</v>
      </c>
      <c r="G391" s="8" t="s">
        <v>269</v>
      </c>
      <c r="H391" s="8" t="s">
        <v>340</v>
      </c>
      <c r="I391" s="8" t="s">
        <v>341</v>
      </c>
      <c r="J391" s="8" t="s">
        <v>342</v>
      </c>
      <c r="K391" s="8" t="s">
        <v>831</v>
      </c>
      <c r="L391" s="8" t="s">
        <v>97</v>
      </c>
      <c r="M391" s="8" t="s">
        <v>986</v>
      </c>
      <c r="N391" s="8" t="s">
        <v>99</v>
      </c>
      <c r="O391" s="8">
        <v>0.0</v>
      </c>
      <c r="P391" s="8">
        <v>0.0</v>
      </c>
      <c r="Q391" s="8" t="s">
        <v>100</v>
      </c>
      <c r="R391" s="8" t="s">
        <v>101</v>
      </c>
      <c r="S391" s="8" t="s">
        <v>345</v>
      </c>
      <c r="T391" s="8" t="s">
        <v>100</v>
      </c>
      <c r="U391" s="8" t="s">
        <v>101</v>
      </c>
      <c r="V391" s="8" t="s">
        <v>101</v>
      </c>
      <c r="W391" s="8" t="str">
        <f t="shared" si="1"/>
        <v>Acudir a edificio central a para entrega de diversa documentacion, toma de fotografia institucional,entrega de conciliacion bancaria</v>
      </c>
      <c r="X391" s="7">
        <v>44610.0</v>
      </c>
      <c r="Y391" s="7">
        <v>44619.0</v>
      </c>
      <c r="Z391" s="8">
        <v>384.0</v>
      </c>
      <c r="AA391" s="10">
        <v>1072.0</v>
      </c>
      <c r="AB391" s="8">
        <v>0.0</v>
      </c>
      <c r="AC391" s="7">
        <f t="shared" si="2"/>
        <v>44619</v>
      </c>
      <c r="AD391" s="8"/>
      <c r="AE391" s="8">
        <v>384.0</v>
      </c>
      <c r="AF391" s="9" t="s">
        <v>105</v>
      </c>
      <c r="AG391" s="8" t="s">
        <v>106</v>
      </c>
      <c r="AH391" s="7">
        <v>44658.0</v>
      </c>
      <c r="AI391" s="7">
        <v>44658.0</v>
      </c>
      <c r="AJ391" s="1" t="s">
        <v>107</v>
      </c>
    </row>
    <row r="392" ht="15.75" customHeight="1">
      <c r="A392" s="8">
        <v>2022.0</v>
      </c>
      <c r="B392" s="7">
        <v>44579.0</v>
      </c>
      <c r="C392" s="7">
        <v>44668.0</v>
      </c>
      <c r="D392" s="8" t="s">
        <v>90</v>
      </c>
      <c r="E392" s="8" t="s">
        <v>112</v>
      </c>
      <c r="F392" s="8" t="s">
        <v>908</v>
      </c>
      <c r="G392" s="8" t="s">
        <v>908</v>
      </c>
      <c r="H392" s="8" t="s">
        <v>340</v>
      </c>
      <c r="I392" s="8" t="s">
        <v>987</v>
      </c>
      <c r="J392" s="8" t="s">
        <v>773</v>
      </c>
      <c r="K392" s="8" t="s">
        <v>988</v>
      </c>
      <c r="L392" s="8" t="s">
        <v>97</v>
      </c>
      <c r="M392" s="8" t="s">
        <v>989</v>
      </c>
      <c r="N392" s="8" t="s">
        <v>99</v>
      </c>
      <c r="O392" s="8">
        <v>0.0</v>
      </c>
      <c r="P392" s="8">
        <v>0.0</v>
      </c>
      <c r="Q392" s="8" t="s">
        <v>100</v>
      </c>
      <c r="R392" s="8" t="s">
        <v>101</v>
      </c>
      <c r="S392" s="8" t="s">
        <v>345</v>
      </c>
      <c r="T392" s="8" t="s">
        <v>100</v>
      </c>
      <c r="U392" s="8" t="s">
        <v>101</v>
      </c>
      <c r="V392" s="8" t="s">
        <v>101</v>
      </c>
      <c r="W392" s="8" t="str">
        <f t="shared" si="1"/>
        <v>Acudir al edificio central de este instituto para la toma de la fotografia de la credencial</v>
      </c>
      <c r="X392" s="7">
        <v>44609.0</v>
      </c>
      <c r="Y392" s="7">
        <v>44609.0</v>
      </c>
      <c r="Z392" s="8">
        <v>385.0</v>
      </c>
      <c r="AA392" s="10">
        <v>150.0</v>
      </c>
      <c r="AB392" s="8">
        <v>0.0</v>
      </c>
      <c r="AC392" s="7">
        <f t="shared" si="2"/>
        <v>44609</v>
      </c>
      <c r="AD392" s="9" t="s">
        <v>990</v>
      </c>
      <c r="AE392" s="8">
        <v>385.0</v>
      </c>
      <c r="AF392" s="9" t="s">
        <v>105</v>
      </c>
      <c r="AG392" s="8" t="s">
        <v>106</v>
      </c>
      <c r="AH392" s="7">
        <v>44658.0</v>
      </c>
      <c r="AI392" s="7">
        <v>44658.0</v>
      </c>
      <c r="AJ392" s="1" t="s">
        <v>111</v>
      </c>
    </row>
    <row r="393" ht="15.75" customHeight="1">
      <c r="A393" s="8">
        <v>2022.0</v>
      </c>
      <c r="B393" s="7">
        <v>44580.0</v>
      </c>
      <c r="C393" s="7">
        <v>44669.0</v>
      </c>
      <c r="D393" s="8" t="s">
        <v>90</v>
      </c>
      <c r="E393" s="8" t="s">
        <v>112</v>
      </c>
      <c r="F393" s="8" t="s">
        <v>980</v>
      </c>
      <c r="G393" s="8" t="s">
        <v>980</v>
      </c>
      <c r="H393" s="8" t="s">
        <v>991</v>
      </c>
      <c r="I393" s="8" t="s">
        <v>992</v>
      </c>
      <c r="J393" s="8" t="s">
        <v>993</v>
      </c>
      <c r="K393" s="8" t="s">
        <v>994</v>
      </c>
      <c r="L393" s="8" t="s">
        <v>97</v>
      </c>
      <c r="M393" s="8" t="s">
        <v>989</v>
      </c>
      <c r="N393" s="8" t="s">
        <v>99</v>
      </c>
      <c r="O393" s="8">
        <v>0.0</v>
      </c>
      <c r="P393" s="8">
        <v>0.0</v>
      </c>
      <c r="Q393" s="8" t="s">
        <v>100</v>
      </c>
      <c r="R393" s="8" t="s">
        <v>101</v>
      </c>
      <c r="S393" s="8" t="s">
        <v>345</v>
      </c>
      <c r="T393" s="8" t="s">
        <v>100</v>
      </c>
      <c r="U393" s="8" t="s">
        <v>101</v>
      </c>
      <c r="V393" s="8" t="s">
        <v>101</v>
      </c>
      <c r="W393" s="8" t="str">
        <f t="shared" si="1"/>
        <v>Acudir al edificio central de este instituto para la toma de la fotografia de la credencial</v>
      </c>
      <c r="X393" s="7">
        <v>44609.0</v>
      </c>
      <c r="Y393" s="7">
        <v>44609.0</v>
      </c>
      <c r="Z393" s="8">
        <v>386.0</v>
      </c>
      <c r="AA393" s="10">
        <v>150.0</v>
      </c>
      <c r="AB393" s="8">
        <v>0.0</v>
      </c>
      <c r="AC393" s="7">
        <f t="shared" si="2"/>
        <v>44609</v>
      </c>
      <c r="AD393" s="9" t="s">
        <v>995</v>
      </c>
      <c r="AE393" s="8">
        <v>386.0</v>
      </c>
      <c r="AF393" s="9" t="s">
        <v>105</v>
      </c>
      <c r="AG393" s="8" t="s">
        <v>106</v>
      </c>
      <c r="AH393" s="7">
        <v>44658.0</v>
      </c>
      <c r="AI393" s="7">
        <v>44658.0</v>
      </c>
      <c r="AJ393" s="1" t="s">
        <v>111</v>
      </c>
    </row>
    <row r="394" ht="15.75" customHeight="1">
      <c r="A394" s="8">
        <v>2022.0</v>
      </c>
      <c r="B394" s="7">
        <v>44581.0</v>
      </c>
      <c r="C394" s="7">
        <v>44670.0</v>
      </c>
      <c r="D394" s="8" t="s">
        <v>90</v>
      </c>
      <c r="E394" s="8" t="s">
        <v>112</v>
      </c>
      <c r="F394" s="8" t="s">
        <v>200</v>
      </c>
      <c r="G394" s="8" t="s">
        <v>200</v>
      </c>
      <c r="H394" s="8" t="s">
        <v>991</v>
      </c>
      <c r="I394" s="8" t="s">
        <v>996</v>
      </c>
      <c r="J394" s="8" t="s">
        <v>997</v>
      </c>
      <c r="K394" s="8" t="s">
        <v>288</v>
      </c>
      <c r="L394" s="8" t="s">
        <v>97</v>
      </c>
      <c r="M394" s="8" t="s">
        <v>998</v>
      </c>
      <c r="N394" s="8" t="s">
        <v>99</v>
      </c>
      <c r="O394" s="8">
        <v>0.0</v>
      </c>
      <c r="P394" s="8">
        <v>0.0</v>
      </c>
      <c r="Q394" s="8" t="s">
        <v>100</v>
      </c>
      <c r="R394" s="8" t="s">
        <v>101</v>
      </c>
      <c r="S394" s="8" t="s">
        <v>345</v>
      </c>
      <c r="T394" s="8" t="s">
        <v>100</v>
      </c>
      <c r="U394" s="8" t="s">
        <v>101</v>
      </c>
      <c r="V394" s="8" t="s">
        <v>101</v>
      </c>
      <c r="W394" s="8" t="str">
        <f t="shared" si="1"/>
        <v>Acudir al edificio central de este instituto para la toma de fotografia de la credencial</v>
      </c>
      <c r="X394" s="7">
        <v>44609.0</v>
      </c>
      <c r="Y394" s="7">
        <v>44609.0</v>
      </c>
      <c r="Z394" s="8">
        <v>387.0</v>
      </c>
      <c r="AA394" s="10">
        <v>150.0</v>
      </c>
      <c r="AB394" s="8">
        <v>0.0</v>
      </c>
      <c r="AC394" s="7">
        <f t="shared" si="2"/>
        <v>44609</v>
      </c>
      <c r="AD394" s="9" t="s">
        <v>999</v>
      </c>
      <c r="AE394" s="8">
        <v>387.0</v>
      </c>
      <c r="AF394" s="9" t="s">
        <v>105</v>
      </c>
      <c r="AG394" s="8" t="s">
        <v>106</v>
      </c>
      <c r="AH394" s="7">
        <v>44658.0</v>
      </c>
      <c r="AI394" s="7">
        <v>44658.0</v>
      </c>
      <c r="AJ394" s="1" t="s">
        <v>111</v>
      </c>
    </row>
    <row r="395" ht="15.75" customHeight="1">
      <c r="A395" s="8">
        <v>2022.0</v>
      </c>
      <c r="B395" s="7">
        <v>44582.0</v>
      </c>
      <c r="C395" s="7">
        <v>44671.0</v>
      </c>
      <c r="D395" s="8" t="s">
        <v>90</v>
      </c>
      <c r="E395" s="8" t="s">
        <v>112</v>
      </c>
      <c r="F395" s="8" t="s">
        <v>269</v>
      </c>
      <c r="G395" s="8" t="s">
        <v>269</v>
      </c>
      <c r="H395" s="8" t="s">
        <v>340</v>
      </c>
      <c r="I395" s="8" t="s">
        <v>341</v>
      </c>
      <c r="J395" s="8" t="s">
        <v>342</v>
      </c>
      <c r="K395" s="8" t="s">
        <v>831</v>
      </c>
      <c r="L395" s="8" t="s">
        <v>97</v>
      </c>
      <c r="M395" s="8" t="s">
        <v>735</v>
      </c>
      <c r="N395" s="8" t="s">
        <v>99</v>
      </c>
      <c r="O395" s="8">
        <v>0.0</v>
      </c>
      <c r="P395" s="8">
        <v>0.0</v>
      </c>
      <c r="Q395" s="8" t="s">
        <v>100</v>
      </c>
      <c r="R395" s="8" t="s">
        <v>101</v>
      </c>
      <c r="S395" s="8" t="s">
        <v>345</v>
      </c>
      <c r="T395" s="8" t="s">
        <v>100</v>
      </c>
      <c r="U395" s="8" t="s">
        <v>101</v>
      </c>
      <c r="V395" s="8" t="s">
        <v>101</v>
      </c>
      <c r="W395" s="8" t="str">
        <f t="shared" si="1"/>
        <v>Acudir a oficinas centrales del ieeg a entregar documentacion y recoger insumos</v>
      </c>
      <c r="X395" s="7">
        <v>44609.0</v>
      </c>
      <c r="Y395" s="7">
        <v>44609.0</v>
      </c>
      <c r="Z395" s="8">
        <v>388.0</v>
      </c>
      <c r="AA395" s="10">
        <v>150.0</v>
      </c>
      <c r="AB395" s="8">
        <v>0.0</v>
      </c>
      <c r="AC395" s="7">
        <f t="shared" si="2"/>
        <v>44609</v>
      </c>
      <c r="AD395" s="9" t="s">
        <v>1000</v>
      </c>
      <c r="AE395" s="8">
        <v>388.0</v>
      </c>
      <c r="AF395" s="9" t="s">
        <v>105</v>
      </c>
      <c r="AG395" s="8" t="s">
        <v>106</v>
      </c>
      <c r="AH395" s="7">
        <v>44658.0</v>
      </c>
      <c r="AI395" s="7">
        <v>44658.0</v>
      </c>
      <c r="AJ395" s="1" t="s">
        <v>111</v>
      </c>
    </row>
    <row r="396" ht="15.75" customHeight="1">
      <c r="A396" s="8">
        <v>2022.0</v>
      </c>
      <c r="B396" s="7">
        <v>44583.0</v>
      </c>
      <c r="C396" s="7">
        <v>44672.0</v>
      </c>
      <c r="D396" s="8" t="s">
        <v>90</v>
      </c>
      <c r="E396" s="8" t="s">
        <v>91</v>
      </c>
      <c r="F396" s="8" t="s">
        <v>92</v>
      </c>
      <c r="G396" s="8" t="s">
        <v>92</v>
      </c>
      <c r="H396" s="8" t="s">
        <v>93</v>
      </c>
      <c r="I396" s="8" t="s">
        <v>94</v>
      </c>
      <c r="J396" s="8" t="s">
        <v>95</v>
      </c>
      <c r="K396" s="8" t="s">
        <v>96</v>
      </c>
      <c r="L396" s="8" t="s">
        <v>97</v>
      </c>
      <c r="M396" s="8" t="s">
        <v>1001</v>
      </c>
      <c r="N396" s="8" t="s">
        <v>99</v>
      </c>
      <c r="O396" s="8">
        <v>0.0</v>
      </c>
      <c r="P396" s="8">
        <v>0.0</v>
      </c>
      <c r="Q396" s="8" t="s">
        <v>100</v>
      </c>
      <c r="R396" s="8" t="s">
        <v>101</v>
      </c>
      <c r="S396" s="8" t="s">
        <v>102</v>
      </c>
      <c r="T396" s="8" t="s">
        <v>100</v>
      </c>
      <c r="U396" s="8" t="s">
        <v>101</v>
      </c>
      <c r="V396" s="8" t="s">
        <v>101</v>
      </c>
      <c r="W396" s="8" t="str">
        <f t="shared" si="1"/>
        <v>Acudir a oficinas centrales del ieeg a entregar documentacion y recibir material promocional</v>
      </c>
      <c r="X396" s="7">
        <v>44596.0</v>
      </c>
      <c r="Y396" s="7">
        <v>44596.0</v>
      </c>
      <c r="Z396" s="8">
        <v>389.0</v>
      </c>
      <c r="AA396" s="10">
        <v>348.0</v>
      </c>
      <c r="AB396" s="8">
        <v>0.0</v>
      </c>
      <c r="AC396" s="7">
        <f t="shared" si="2"/>
        <v>44596</v>
      </c>
      <c r="AD396" s="9" t="s">
        <v>1002</v>
      </c>
      <c r="AE396" s="8">
        <v>389.0</v>
      </c>
      <c r="AF396" s="9" t="s">
        <v>105</v>
      </c>
      <c r="AG396" s="8" t="s">
        <v>106</v>
      </c>
      <c r="AH396" s="7">
        <v>44658.0</v>
      </c>
      <c r="AI396" s="7">
        <v>44658.0</v>
      </c>
      <c r="AJ396" s="8" t="s">
        <v>483</v>
      </c>
    </row>
    <row r="397" ht="15.75" customHeight="1">
      <c r="A397" s="8">
        <v>2022.0</v>
      </c>
      <c r="B397" s="7">
        <v>44584.0</v>
      </c>
      <c r="C397" s="7">
        <v>44673.0</v>
      </c>
      <c r="D397" s="8" t="s">
        <v>90</v>
      </c>
      <c r="E397" s="8" t="s">
        <v>112</v>
      </c>
      <c r="F397" s="8" t="s">
        <v>113</v>
      </c>
      <c r="G397" s="8" t="s">
        <v>113</v>
      </c>
      <c r="H397" s="8" t="s">
        <v>114</v>
      </c>
      <c r="I397" s="8" t="s">
        <v>115</v>
      </c>
      <c r="J397" s="8" t="s">
        <v>116</v>
      </c>
      <c r="K397" s="8" t="s">
        <v>117</v>
      </c>
      <c r="L397" s="8" t="s">
        <v>97</v>
      </c>
      <c r="M397" s="8" t="s">
        <v>1001</v>
      </c>
      <c r="N397" s="8" t="s">
        <v>99</v>
      </c>
      <c r="O397" s="8">
        <v>0.0</v>
      </c>
      <c r="P397" s="8">
        <v>0.0</v>
      </c>
      <c r="Q397" s="8" t="s">
        <v>100</v>
      </c>
      <c r="R397" s="8" t="s">
        <v>101</v>
      </c>
      <c r="S397" s="8" t="s">
        <v>102</v>
      </c>
      <c r="T397" s="8" t="s">
        <v>100</v>
      </c>
      <c r="U397" s="8" t="s">
        <v>101</v>
      </c>
      <c r="V397" s="8" t="s">
        <v>101</v>
      </c>
      <c r="W397" s="8" t="str">
        <f t="shared" si="1"/>
        <v>Acudir a oficinas centrales del ieeg a entregar documentacion y recibir material promocional</v>
      </c>
      <c r="X397" s="7">
        <v>44596.0</v>
      </c>
      <c r="Y397" s="7">
        <v>44596.0</v>
      </c>
      <c r="Z397" s="8">
        <v>390.0</v>
      </c>
      <c r="AA397" s="10">
        <v>348.0</v>
      </c>
      <c r="AB397" s="8">
        <v>0.0</v>
      </c>
      <c r="AC397" s="7">
        <f t="shared" si="2"/>
        <v>44596</v>
      </c>
      <c r="AD397" s="9" t="s">
        <v>1003</v>
      </c>
      <c r="AE397" s="8">
        <v>390.0</v>
      </c>
      <c r="AF397" s="9" t="s">
        <v>105</v>
      </c>
      <c r="AG397" s="8" t="s">
        <v>106</v>
      </c>
      <c r="AH397" s="7">
        <v>44658.0</v>
      </c>
      <c r="AI397" s="7">
        <v>44658.0</v>
      </c>
      <c r="AJ397" s="8" t="s">
        <v>483</v>
      </c>
    </row>
    <row r="398" ht="15.75" customHeight="1">
      <c r="A398" s="8">
        <v>2022.0</v>
      </c>
      <c r="B398" s="7">
        <v>44585.0</v>
      </c>
      <c r="C398" s="7">
        <v>44674.0</v>
      </c>
      <c r="D398" s="8" t="s">
        <v>90</v>
      </c>
      <c r="E398" s="8" t="s">
        <v>91</v>
      </c>
      <c r="F398" s="8" t="s">
        <v>92</v>
      </c>
      <c r="G398" s="8" t="s">
        <v>92</v>
      </c>
      <c r="H398" s="8" t="s">
        <v>93</v>
      </c>
      <c r="I398" s="8" t="s">
        <v>94</v>
      </c>
      <c r="J398" s="8" t="s">
        <v>95</v>
      </c>
      <c r="K398" s="8" t="s">
        <v>96</v>
      </c>
      <c r="L398" s="8" t="s">
        <v>97</v>
      </c>
      <c r="M398" s="8" t="s">
        <v>989</v>
      </c>
      <c r="N398" s="8" t="s">
        <v>99</v>
      </c>
      <c r="O398" s="8">
        <v>0.0</v>
      </c>
      <c r="P398" s="8">
        <v>0.0</v>
      </c>
      <c r="Q398" s="8" t="s">
        <v>100</v>
      </c>
      <c r="R398" s="8" t="s">
        <v>101</v>
      </c>
      <c r="S398" s="8" t="s">
        <v>102</v>
      </c>
      <c r="T398" s="8" t="s">
        <v>100</v>
      </c>
      <c r="U398" s="8" t="s">
        <v>101</v>
      </c>
      <c r="V398" s="8" t="s">
        <v>101</v>
      </c>
      <c r="W398" s="8" t="str">
        <f t="shared" si="1"/>
        <v>Acudir al edificio central de este instituto para la toma de la fotografia de la credencial</v>
      </c>
      <c r="X398" s="7">
        <v>44609.0</v>
      </c>
      <c r="Y398" s="7">
        <v>44609.0</v>
      </c>
      <c r="Z398" s="8">
        <v>391.0</v>
      </c>
      <c r="AA398" s="10">
        <v>348.0</v>
      </c>
      <c r="AB398" s="8">
        <v>0.0</v>
      </c>
      <c r="AC398" s="7">
        <f t="shared" si="2"/>
        <v>44609</v>
      </c>
      <c r="AD398" s="9" t="s">
        <v>1004</v>
      </c>
      <c r="AE398" s="8">
        <v>391.0</v>
      </c>
      <c r="AF398" s="9" t="s">
        <v>105</v>
      </c>
      <c r="AG398" s="8" t="s">
        <v>106</v>
      </c>
      <c r="AH398" s="7">
        <v>44658.0</v>
      </c>
      <c r="AI398" s="7">
        <v>44658.0</v>
      </c>
      <c r="AJ398" s="8" t="s">
        <v>483</v>
      </c>
    </row>
    <row r="399" ht="15.75" customHeight="1">
      <c r="A399" s="8">
        <v>2022.0</v>
      </c>
      <c r="B399" s="7">
        <v>44586.0</v>
      </c>
      <c r="C399" s="7">
        <v>44675.0</v>
      </c>
      <c r="D399" s="8" t="s">
        <v>90</v>
      </c>
      <c r="E399" s="8" t="s">
        <v>112</v>
      </c>
      <c r="F399" s="8" t="s">
        <v>200</v>
      </c>
      <c r="G399" s="8" t="s">
        <v>200</v>
      </c>
      <c r="H399" s="8" t="s">
        <v>114</v>
      </c>
      <c r="I399" s="8" t="s">
        <v>683</v>
      </c>
      <c r="J399" s="8" t="s">
        <v>178</v>
      </c>
      <c r="K399" s="8" t="s">
        <v>684</v>
      </c>
      <c r="L399" s="8" t="s">
        <v>97</v>
      </c>
      <c r="M399" s="8" t="s">
        <v>989</v>
      </c>
      <c r="N399" s="8" t="s">
        <v>99</v>
      </c>
      <c r="O399" s="8">
        <v>0.0</v>
      </c>
      <c r="P399" s="8">
        <v>0.0</v>
      </c>
      <c r="Q399" s="8" t="s">
        <v>100</v>
      </c>
      <c r="R399" s="8" t="s">
        <v>101</v>
      </c>
      <c r="S399" s="8" t="s">
        <v>102</v>
      </c>
      <c r="T399" s="8" t="s">
        <v>100</v>
      </c>
      <c r="U399" s="8" t="s">
        <v>101</v>
      </c>
      <c r="V399" s="8" t="s">
        <v>101</v>
      </c>
      <c r="W399" s="8" t="str">
        <f t="shared" si="1"/>
        <v>Acudir al edificio central de este instituto para la toma de la fotografia de la credencial</v>
      </c>
      <c r="X399" s="7">
        <v>44609.0</v>
      </c>
      <c r="Y399" s="7">
        <v>44609.0</v>
      </c>
      <c r="Z399" s="8">
        <v>392.0</v>
      </c>
      <c r="AA399" s="10">
        <v>348.0</v>
      </c>
      <c r="AB399" s="8">
        <v>0.0</v>
      </c>
      <c r="AC399" s="7">
        <f t="shared" si="2"/>
        <v>44609</v>
      </c>
      <c r="AD399" s="9" t="s">
        <v>1005</v>
      </c>
      <c r="AE399" s="8">
        <v>392.0</v>
      </c>
      <c r="AF399" s="9" t="s">
        <v>105</v>
      </c>
      <c r="AG399" s="8" t="s">
        <v>106</v>
      </c>
      <c r="AH399" s="7">
        <v>44658.0</v>
      </c>
      <c r="AI399" s="7">
        <v>44658.0</v>
      </c>
      <c r="AJ399" s="8" t="s">
        <v>483</v>
      </c>
    </row>
    <row r="400" ht="15.75" customHeight="1">
      <c r="A400" s="8">
        <v>2022.0</v>
      </c>
      <c r="B400" s="7">
        <v>44587.0</v>
      </c>
      <c r="C400" s="7">
        <v>44676.0</v>
      </c>
      <c r="D400" s="8" t="s">
        <v>90</v>
      </c>
      <c r="E400" s="8" t="s">
        <v>112</v>
      </c>
      <c r="F400" s="8" t="s">
        <v>126</v>
      </c>
      <c r="G400" s="8" t="s">
        <v>126</v>
      </c>
      <c r="H400" s="8" t="s">
        <v>114</v>
      </c>
      <c r="I400" s="8" t="s">
        <v>129</v>
      </c>
      <c r="J400" s="8" t="s">
        <v>904</v>
      </c>
      <c r="K400" s="8" t="s">
        <v>128</v>
      </c>
      <c r="L400" s="8" t="s">
        <v>97</v>
      </c>
      <c r="M400" s="8" t="s">
        <v>989</v>
      </c>
      <c r="N400" s="8" t="s">
        <v>99</v>
      </c>
      <c r="O400" s="8">
        <v>0.0</v>
      </c>
      <c r="P400" s="8">
        <v>0.0</v>
      </c>
      <c r="Q400" s="8" t="s">
        <v>100</v>
      </c>
      <c r="R400" s="8" t="s">
        <v>101</v>
      </c>
      <c r="S400" s="8" t="s">
        <v>102</v>
      </c>
      <c r="T400" s="8" t="s">
        <v>100</v>
      </c>
      <c r="U400" s="8" t="s">
        <v>101</v>
      </c>
      <c r="V400" s="8" t="s">
        <v>101</v>
      </c>
      <c r="W400" s="8" t="str">
        <f t="shared" si="1"/>
        <v>Acudir al edificio central de este instituto para la toma de la fotografia de la credencial</v>
      </c>
      <c r="X400" s="7">
        <v>44609.0</v>
      </c>
      <c r="Y400" s="7">
        <v>44609.0</v>
      </c>
      <c r="Z400" s="8">
        <v>393.0</v>
      </c>
      <c r="AA400" s="10">
        <v>348.0</v>
      </c>
      <c r="AB400" s="8">
        <v>0.0</v>
      </c>
      <c r="AC400" s="7">
        <f t="shared" si="2"/>
        <v>44609</v>
      </c>
      <c r="AD400" s="9" t="s">
        <v>1006</v>
      </c>
      <c r="AE400" s="8">
        <v>393.0</v>
      </c>
      <c r="AF400" s="9" t="s">
        <v>105</v>
      </c>
      <c r="AG400" s="8" t="s">
        <v>106</v>
      </c>
      <c r="AH400" s="7">
        <v>44658.0</v>
      </c>
      <c r="AI400" s="7">
        <v>44658.0</v>
      </c>
      <c r="AJ400" s="8" t="s">
        <v>483</v>
      </c>
    </row>
    <row r="401" ht="15.75" customHeight="1">
      <c r="A401" s="8">
        <v>2022.0</v>
      </c>
      <c r="B401" s="7">
        <v>44588.0</v>
      </c>
      <c r="C401" s="7">
        <v>44677.0</v>
      </c>
      <c r="D401" s="8" t="s">
        <v>90</v>
      </c>
      <c r="E401" s="8" t="s">
        <v>112</v>
      </c>
      <c r="F401" s="8" t="s">
        <v>113</v>
      </c>
      <c r="G401" s="8" t="s">
        <v>113</v>
      </c>
      <c r="H401" s="8" t="s">
        <v>114</v>
      </c>
      <c r="I401" s="8" t="s">
        <v>115</v>
      </c>
      <c r="J401" s="8" t="s">
        <v>116</v>
      </c>
      <c r="K401" s="8" t="s">
        <v>117</v>
      </c>
      <c r="L401" s="8" t="s">
        <v>97</v>
      </c>
      <c r="M401" s="8" t="s">
        <v>989</v>
      </c>
      <c r="N401" s="8" t="s">
        <v>99</v>
      </c>
      <c r="O401" s="8">
        <v>0.0</v>
      </c>
      <c r="P401" s="8">
        <v>0.0</v>
      </c>
      <c r="Q401" s="8" t="s">
        <v>100</v>
      </c>
      <c r="R401" s="8" t="s">
        <v>101</v>
      </c>
      <c r="S401" s="8" t="s">
        <v>102</v>
      </c>
      <c r="T401" s="8" t="s">
        <v>100</v>
      </c>
      <c r="U401" s="8" t="s">
        <v>101</v>
      </c>
      <c r="V401" s="8" t="s">
        <v>101</v>
      </c>
      <c r="W401" s="8" t="str">
        <f t="shared" si="1"/>
        <v>Acudir al edificio central de este instituto para la toma de la fotografia de la credencial</v>
      </c>
      <c r="X401" s="7">
        <v>44610.0</v>
      </c>
      <c r="Y401" s="7">
        <v>44610.0</v>
      </c>
      <c r="Z401" s="8">
        <v>394.0</v>
      </c>
      <c r="AA401" s="10">
        <v>150.0</v>
      </c>
      <c r="AB401" s="8">
        <v>0.0</v>
      </c>
      <c r="AC401" s="7">
        <f t="shared" si="2"/>
        <v>44610</v>
      </c>
      <c r="AD401" s="9" t="s">
        <v>1007</v>
      </c>
      <c r="AE401" s="8">
        <v>394.0</v>
      </c>
      <c r="AF401" s="9" t="s">
        <v>105</v>
      </c>
      <c r="AG401" s="8" t="s">
        <v>106</v>
      </c>
      <c r="AH401" s="7">
        <v>44658.0</v>
      </c>
      <c r="AI401" s="7">
        <v>44658.0</v>
      </c>
      <c r="AJ401" s="1" t="s">
        <v>111</v>
      </c>
    </row>
    <row r="402" ht="15.75" customHeight="1">
      <c r="A402" s="8">
        <v>2022.0</v>
      </c>
      <c r="B402" s="7">
        <v>44589.0</v>
      </c>
      <c r="C402" s="7">
        <v>44678.0</v>
      </c>
      <c r="D402" s="8" t="s">
        <v>90</v>
      </c>
      <c r="E402" s="8" t="s">
        <v>112</v>
      </c>
      <c r="F402" s="8" t="s">
        <v>980</v>
      </c>
      <c r="G402" s="8" t="s">
        <v>980</v>
      </c>
      <c r="H402" s="8" t="s">
        <v>114</v>
      </c>
      <c r="I402" s="8" t="s">
        <v>1008</v>
      </c>
      <c r="J402" s="8" t="s">
        <v>266</v>
      </c>
      <c r="K402" s="8" t="s">
        <v>1009</v>
      </c>
      <c r="L402" s="8" t="s">
        <v>97</v>
      </c>
      <c r="M402" s="8" t="s">
        <v>989</v>
      </c>
      <c r="N402" s="8" t="s">
        <v>99</v>
      </c>
      <c r="O402" s="8">
        <v>0.0</v>
      </c>
      <c r="P402" s="8">
        <v>0.0</v>
      </c>
      <c r="Q402" s="8" t="s">
        <v>100</v>
      </c>
      <c r="R402" s="8" t="s">
        <v>101</v>
      </c>
      <c r="S402" s="8" t="s">
        <v>102</v>
      </c>
      <c r="T402" s="8" t="s">
        <v>100</v>
      </c>
      <c r="U402" s="8" t="s">
        <v>101</v>
      </c>
      <c r="V402" s="8" t="s">
        <v>101</v>
      </c>
      <c r="W402" s="8" t="str">
        <f t="shared" si="1"/>
        <v>Acudir al edificio central de este instituto para la toma de la fotografia de la credencial</v>
      </c>
      <c r="X402" s="7">
        <v>44610.0</v>
      </c>
      <c r="Y402" s="7">
        <v>44610.0</v>
      </c>
      <c r="Z402" s="8">
        <v>395.0</v>
      </c>
      <c r="AA402" s="10">
        <v>150.0</v>
      </c>
      <c r="AB402" s="8">
        <v>0.0</v>
      </c>
      <c r="AC402" s="7">
        <f t="shared" si="2"/>
        <v>44610</v>
      </c>
      <c r="AD402" s="9" t="s">
        <v>1010</v>
      </c>
      <c r="AE402" s="8">
        <v>395.0</v>
      </c>
      <c r="AF402" s="9" t="s">
        <v>105</v>
      </c>
      <c r="AG402" s="8" t="s">
        <v>106</v>
      </c>
      <c r="AH402" s="7">
        <v>44658.0</v>
      </c>
      <c r="AI402" s="7">
        <v>44658.0</v>
      </c>
      <c r="AJ402" s="1" t="s">
        <v>111</v>
      </c>
    </row>
    <row r="403" ht="15.75" customHeight="1">
      <c r="A403" s="8">
        <v>2022.0</v>
      </c>
      <c r="B403" s="7">
        <v>44590.0</v>
      </c>
      <c r="C403" s="7">
        <v>44679.0</v>
      </c>
      <c r="D403" s="8" t="s">
        <v>90</v>
      </c>
      <c r="E403" s="8" t="s">
        <v>91</v>
      </c>
      <c r="F403" s="8" t="s">
        <v>92</v>
      </c>
      <c r="G403" s="8" t="s">
        <v>92</v>
      </c>
      <c r="H403" s="8" t="s">
        <v>93</v>
      </c>
      <c r="I403" s="8" t="s">
        <v>94</v>
      </c>
      <c r="J403" s="8" t="s">
        <v>95</v>
      </c>
      <c r="K403" s="8" t="s">
        <v>96</v>
      </c>
      <c r="L403" s="8" t="s">
        <v>97</v>
      </c>
      <c r="M403" s="8" t="s">
        <v>1011</v>
      </c>
      <c r="N403" s="8" t="s">
        <v>99</v>
      </c>
      <c r="O403" s="8">
        <v>0.0</v>
      </c>
      <c r="P403" s="8">
        <v>0.0</v>
      </c>
      <c r="Q403" s="8" t="s">
        <v>100</v>
      </c>
      <c r="R403" s="8" t="s">
        <v>101</v>
      </c>
      <c r="S403" s="8" t="s">
        <v>102</v>
      </c>
      <c r="T403" s="8" t="s">
        <v>100</v>
      </c>
      <c r="U403" s="8" t="s">
        <v>101</v>
      </c>
      <c r="V403" s="8" t="s">
        <v>101</v>
      </c>
      <c r="W403" s="8" t="str">
        <f t="shared" si="1"/>
        <v>Acudir a la unidad tecnica juridica y de lo contencioso electoral </v>
      </c>
      <c r="X403" s="7">
        <v>44610.0</v>
      </c>
      <c r="Y403" s="7">
        <v>44610.0</v>
      </c>
      <c r="Z403" s="8">
        <v>396.0</v>
      </c>
      <c r="AA403" s="10">
        <v>348.0</v>
      </c>
      <c r="AB403" s="8">
        <v>0.0</v>
      </c>
      <c r="AC403" s="7">
        <f t="shared" si="2"/>
        <v>44610</v>
      </c>
      <c r="AD403" s="9" t="s">
        <v>1012</v>
      </c>
      <c r="AE403" s="8">
        <v>396.0</v>
      </c>
      <c r="AF403" s="9" t="s">
        <v>105</v>
      </c>
      <c r="AG403" s="8" t="s">
        <v>106</v>
      </c>
      <c r="AH403" s="7">
        <v>44658.0</v>
      </c>
      <c r="AI403" s="7">
        <v>44658.0</v>
      </c>
      <c r="AJ403" s="8" t="s">
        <v>483</v>
      </c>
    </row>
    <row r="404" ht="15.75" customHeight="1">
      <c r="A404" s="8">
        <v>2022.0</v>
      </c>
      <c r="B404" s="7">
        <v>44591.0</v>
      </c>
      <c r="C404" s="7">
        <v>44680.0</v>
      </c>
      <c r="D404" s="8" t="s">
        <v>90</v>
      </c>
      <c r="E404" s="8" t="s">
        <v>112</v>
      </c>
      <c r="F404" s="8" t="s">
        <v>151</v>
      </c>
      <c r="G404" s="8" t="s">
        <v>151</v>
      </c>
      <c r="H404" s="8" t="s">
        <v>753</v>
      </c>
      <c r="I404" s="8" t="s">
        <v>754</v>
      </c>
      <c r="J404" s="8" t="s">
        <v>178</v>
      </c>
      <c r="K404" s="8" t="s">
        <v>755</v>
      </c>
      <c r="L404" s="8" t="s">
        <v>97</v>
      </c>
      <c r="M404" s="8" t="s">
        <v>1013</v>
      </c>
      <c r="N404" s="8" t="s">
        <v>99</v>
      </c>
      <c r="O404" s="8">
        <v>0.0</v>
      </c>
      <c r="P404" s="8">
        <v>0.0</v>
      </c>
      <c r="Q404" s="8" t="s">
        <v>100</v>
      </c>
      <c r="R404" s="8" t="s">
        <v>101</v>
      </c>
      <c r="S404" s="8" t="s">
        <v>245</v>
      </c>
      <c r="T404" s="8" t="s">
        <v>100</v>
      </c>
      <c r="U404" s="8" t="s">
        <v>101</v>
      </c>
      <c r="V404" s="8" t="s">
        <v>101</v>
      </c>
      <c r="W404" s="8" t="str">
        <f t="shared" si="1"/>
        <v>Entrega de documentacion y recoger requisicion, toma de fotografia institucional en edificio central del IEEG</v>
      </c>
      <c r="X404" s="7">
        <v>44592.0</v>
      </c>
      <c r="Y404" s="7">
        <v>44609.0</v>
      </c>
      <c r="Z404" s="8">
        <v>397.0</v>
      </c>
      <c r="AA404" s="10">
        <v>554.0</v>
      </c>
      <c r="AB404" s="8">
        <v>0.0</v>
      </c>
      <c r="AC404" s="7">
        <f t="shared" si="2"/>
        <v>44609</v>
      </c>
      <c r="AD404" s="8"/>
      <c r="AE404" s="8">
        <v>397.0</v>
      </c>
      <c r="AF404" s="9" t="s">
        <v>105</v>
      </c>
      <c r="AG404" s="8" t="s">
        <v>106</v>
      </c>
      <c r="AH404" s="7">
        <v>44658.0</v>
      </c>
      <c r="AI404" s="7">
        <v>44658.0</v>
      </c>
      <c r="AJ404" s="1" t="s">
        <v>107</v>
      </c>
    </row>
    <row r="405" ht="15.75" customHeight="1">
      <c r="A405" s="8">
        <v>2022.0</v>
      </c>
      <c r="B405" s="7">
        <v>44592.0</v>
      </c>
      <c r="C405" s="7">
        <v>44681.0</v>
      </c>
      <c r="D405" s="8" t="s">
        <v>90</v>
      </c>
      <c r="E405" s="8" t="s">
        <v>112</v>
      </c>
      <c r="F405" s="8" t="s">
        <v>113</v>
      </c>
      <c r="G405" s="8" t="s">
        <v>113</v>
      </c>
      <c r="H405" s="8" t="s">
        <v>753</v>
      </c>
      <c r="I405" s="8" t="s">
        <v>777</v>
      </c>
      <c r="J405" s="8" t="s">
        <v>342</v>
      </c>
      <c r="K405" s="8" t="s">
        <v>778</v>
      </c>
      <c r="L405" s="8" t="s">
        <v>97</v>
      </c>
      <c r="M405" s="8" t="s">
        <v>1014</v>
      </c>
      <c r="N405" s="8" t="s">
        <v>99</v>
      </c>
      <c r="O405" s="8">
        <v>0.0</v>
      </c>
      <c r="P405" s="8">
        <v>0.0</v>
      </c>
      <c r="Q405" s="8" t="s">
        <v>100</v>
      </c>
      <c r="R405" s="8" t="s">
        <v>101</v>
      </c>
      <c r="S405" s="8" t="s">
        <v>245</v>
      </c>
      <c r="T405" s="8" t="s">
        <v>100</v>
      </c>
      <c r="U405" s="8" t="s">
        <v>101</v>
      </c>
      <c r="V405" s="8" t="s">
        <v>101</v>
      </c>
      <c r="W405" s="8" t="str">
        <f t="shared" si="1"/>
        <v>Recepcion de requisicion y cafeteria en almacen, y entrega de fondo revolvente en coordinacion administrativa</v>
      </c>
      <c r="X405" s="7">
        <v>44592.0</v>
      </c>
      <c r="Y405" s="7">
        <v>44592.0</v>
      </c>
      <c r="Z405" s="8">
        <v>398.0</v>
      </c>
      <c r="AA405" s="10">
        <v>150.0</v>
      </c>
      <c r="AB405" s="8">
        <v>0.0</v>
      </c>
      <c r="AC405" s="7">
        <f t="shared" si="2"/>
        <v>44592</v>
      </c>
      <c r="AD405" s="9" t="s">
        <v>1015</v>
      </c>
      <c r="AE405" s="8">
        <v>398.0</v>
      </c>
      <c r="AF405" s="9" t="s">
        <v>105</v>
      </c>
      <c r="AG405" s="8" t="s">
        <v>106</v>
      </c>
      <c r="AH405" s="7">
        <v>44658.0</v>
      </c>
      <c r="AI405" s="7">
        <v>44658.0</v>
      </c>
      <c r="AJ405" s="1" t="s">
        <v>111</v>
      </c>
    </row>
    <row r="406" ht="15.75" customHeight="1">
      <c r="A406" s="8">
        <v>2022.0</v>
      </c>
      <c r="B406" s="7">
        <v>44593.0</v>
      </c>
      <c r="C406" s="7">
        <v>44682.0</v>
      </c>
      <c r="D406" s="8" t="s">
        <v>90</v>
      </c>
      <c r="E406" s="8" t="s">
        <v>112</v>
      </c>
      <c r="F406" s="8" t="s">
        <v>151</v>
      </c>
      <c r="G406" s="8" t="s">
        <v>151</v>
      </c>
      <c r="H406" s="8" t="s">
        <v>753</v>
      </c>
      <c r="I406" s="8" t="s">
        <v>754</v>
      </c>
      <c r="J406" s="8" t="s">
        <v>178</v>
      </c>
      <c r="K406" s="8" t="s">
        <v>755</v>
      </c>
      <c r="L406" s="8" t="s">
        <v>97</v>
      </c>
      <c r="M406" s="8" t="s">
        <v>1016</v>
      </c>
      <c r="N406" s="8" t="s">
        <v>99</v>
      </c>
      <c r="O406" s="8">
        <v>0.0</v>
      </c>
      <c r="P406" s="8">
        <v>0.0</v>
      </c>
      <c r="Q406" s="8" t="s">
        <v>100</v>
      </c>
      <c r="R406" s="8" t="s">
        <v>101</v>
      </c>
      <c r="S406" s="8" t="s">
        <v>245</v>
      </c>
      <c r="T406" s="8" t="s">
        <v>100</v>
      </c>
      <c r="U406" s="8" t="s">
        <v>101</v>
      </c>
      <c r="V406" s="8" t="s">
        <v>101</v>
      </c>
      <c r="W406" s="8" t="str">
        <f t="shared" si="1"/>
        <v>Entregar fondo revolvente en coordinacion administrativa y diversos tramites administrativos en las instancias centrales del instituto</v>
      </c>
      <c r="X406" s="7">
        <v>44592.0</v>
      </c>
      <c r="Y406" s="7">
        <v>44592.0</v>
      </c>
      <c r="Z406" s="8">
        <v>399.0</v>
      </c>
      <c r="AA406" s="10">
        <v>150.0</v>
      </c>
      <c r="AB406" s="8">
        <v>0.0</v>
      </c>
      <c r="AC406" s="7">
        <f t="shared" si="2"/>
        <v>44592</v>
      </c>
      <c r="AD406" s="9" t="s">
        <v>1017</v>
      </c>
      <c r="AE406" s="8">
        <v>399.0</v>
      </c>
      <c r="AF406" s="9" t="s">
        <v>105</v>
      </c>
      <c r="AG406" s="8" t="s">
        <v>106</v>
      </c>
      <c r="AH406" s="7">
        <v>44658.0</v>
      </c>
      <c r="AI406" s="7">
        <v>44658.0</v>
      </c>
      <c r="AJ406" s="1" t="s">
        <v>111</v>
      </c>
    </row>
    <row r="407" ht="15.75" customHeight="1">
      <c r="A407" s="8">
        <v>2022.0</v>
      </c>
      <c r="B407" s="7">
        <v>44594.0</v>
      </c>
      <c r="C407" s="7">
        <v>44683.0</v>
      </c>
      <c r="D407" s="8" t="s">
        <v>90</v>
      </c>
      <c r="E407" s="8" t="s">
        <v>112</v>
      </c>
      <c r="F407" s="8" t="s">
        <v>151</v>
      </c>
      <c r="G407" s="8" t="s">
        <v>151</v>
      </c>
      <c r="H407" s="8" t="s">
        <v>753</v>
      </c>
      <c r="I407" s="8" t="s">
        <v>754</v>
      </c>
      <c r="J407" s="8" t="s">
        <v>178</v>
      </c>
      <c r="K407" s="8" t="s">
        <v>755</v>
      </c>
      <c r="L407" s="8" t="s">
        <v>97</v>
      </c>
      <c r="M407" s="8" t="s">
        <v>1018</v>
      </c>
      <c r="N407" s="8" t="s">
        <v>99</v>
      </c>
      <c r="O407" s="8">
        <v>0.0</v>
      </c>
      <c r="P407" s="8">
        <v>0.0</v>
      </c>
      <c r="Q407" s="8" t="s">
        <v>100</v>
      </c>
      <c r="R407" s="8" t="s">
        <v>101</v>
      </c>
      <c r="S407" s="8" t="s">
        <v>245</v>
      </c>
      <c r="T407" s="8" t="s">
        <v>100</v>
      </c>
      <c r="U407" s="8" t="s">
        <v>101</v>
      </c>
      <c r="V407" s="8" t="s">
        <v>101</v>
      </c>
      <c r="W407" s="8" t="str">
        <f t="shared" si="1"/>
        <v>Acudir a edificio central a desarrollar tramites administrativos ante las instancias del instituto</v>
      </c>
      <c r="X407" s="7">
        <v>44600.0</v>
      </c>
      <c r="Y407" s="7">
        <v>44600.0</v>
      </c>
      <c r="Z407" s="8">
        <v>400.0</v>
      </c>
      <c r="AA407" s="10">
        <v>150.0</v>
      </c>
      <c r="AB407" s="8">
        <v>0.0</v>
      </c>
      <c r="AC407" s="7">
        <f t="shared" si="2"/>
        <v>44600</v>
      </c>
      <c r="AD407" s="9" t="s">
        <v>1019</v>
      </c>
      <c r="AE407" s="8">
        <v>400.0</v>
      </c>
      <c r="AF407" s="9" t="s">
        <v>105</v>
      </c>
      <c r="AG407" s="8" t="s">
        <v>106</v>
      </c>
      <c r="AH407" s="7">
        <v>44658.0</v>
      </c>
      <c r="AI407" s="7">
        <v>44658.0</v>
      </c>
      <c r="AJ407" s="1" t="s">
        <v>111</v>
      </c>
    </row>
    <row r="408" ht="15.75" customHeight="1">
      <c r="A408" s="8">
        <v>2022.0</v>
      </c>
      <c r="B408" s="7">
        <v>44595.0</v>
      </c>
      <c r="C408" s="7">
        <v>44684.0</v>
      </c>
      <c r="D408" s="8" t="s">
        <v>90</v>
      </c>
      <c r="E408" s="8" t="s">
        <v>91</v>
      </c>
      <c r="F408" s="8" t="s">
        <v>92</v>
      </c>
      <c r="G408" s="8" t="s">
        <v>92</v>
      </c>
      <c r="H408" s="8" t="s">
        <v>771</v>
      </c>
      <c r="I408" s="8" t="s">
        <v>772</v>
      </c>
      <c r="J408" s="8" t="s">
        <v>184</v>
      </c>
      <c r="K408" s="8" t="s">
        <v>773</v>
      </c>
      <c r="L408" s="8" t="s">
        <v>97</v>
      </c>
      <c r="M408" s="8" t="s">
        <v>989</v>
      </c>
      <c r="N408" s="8" t="s">
        <v>99</v>
      </c>
      <c r="O408" s="8">
        <v>0.0</v>
      </c>
      <c r="P408" s="8">
        <v>0.0</v>
      </c>
      <c r="Q408" s="8" t="s">
        <v>100</v>
      </c>
      <c r="R408" s="8" t="s">
        <v>101</v>
      </c>
      <c r="S408" s="8" t="s">
        <v>245</v>
      </c>
      <c r="T408" s="8" t="s">
        <v>100</v>
      </c>
      <c r="U408" s="8" t="s">
        <v>101</v>
      </c>
      <c r="V408" s="8" t="s">
        <v>101</v>
      </c>
      <c r="W408" s="8" t="str">
        <f t="shared" si="1"/>
        <v>Acudir al edificio central de este instituto para la toma de la fotografia de la credencial</v>
      </c>
      <c r="X408" s="7">
        <v>44609.0</v>
      </c>
      <c r="Y408" s="7">
        <v>44609.0</v>
      </c>
      <c r="Z408" s="8">
        <v>401.0</v>
      </c>
      <c r="AA408" s="10">
        <v>203.0</v>
      </c>
      <c r="AB408" s="8">
        <v>0.0</v>
      </c>
      <c r="AC408" s="7">
        <f t="shared" si="2"/>
        <v>44609</v>
      </c>
      <c r="AD408" s="9" t="s">
        <v>1020</v>
      </c>
      <c r="AE408" s="8">
        <v>401.0</v>
      </c>
      <c r="AF408" s="9" t="s">
        <v>105</v>
      </c>
      <c r="AG408" s="8" t="s">
        <v>106</v>
      </c>
      <c r="AH408" s="7">
        <v>44658.0</v>
      </c>
      <c r="AI408" s="7">
        <v>44658.0</v>
      </c>
      <c r="AJ408" s="1" t="s">
        <v>111</v>
      </c>
    </row>
    <row r="409" ht="15.75" customHeight="1">
      <c r="A409" s="8">
        <v>2022.0</v>
      </c>
      <c r="B409" s="7">
        <v>44596.0</v>
      </c>
      <c r="C409" s="7">
        <v>44685.0</v>
      </c>
      <c r="D409" s="8" t="s">
        <v>90</v>
      </c>
      <c r="E409" s="8" t="s">
        <v>112</v>
      </c>
      <c r="F409" s="8" t="s">
        <v>200</v>
      </c>
      <c r="G409" s="8" t="s">
        <v>200</v>
      </c>
      <c r="H409" s="8" t="s">
        <v>753</v>
      </c>
      <c r="I409" s="8" t="s">
        <v>1021</v>
      </c>
      <c r="J409" s="8" t="s">
        <v>1022</v>
      </c>
      <c r="K409" s="8" t="s">
        <v>1023</v>
      </c>
      <c r="L409" s="8" t="s">
        <v>97</v>
      </c>
      <c r="M409" s="8" t="s">
        <v>1024</v>
      </c>
      <c r="N409" s="8" t="s">
        <v>99</v>
      </c>
      <c r="O409" s="8">
        <v>0.0</v>
      </c>
      <c r="P409" s="8">
        <v>0.0</v>
      </c>
      <c r="Q409" s="8" t="s">
        <v>100</v>
      </c>
      <c r="R409" s="8" t="s">
        <v>101</v>
      </c>
      <c r="S409" s="8" t="s">
        <v>245</v>
      </c>
      <c r="T409" s="8" t="s">
        <v>100</v>
      </c>
      <c r="U409" s="8" t="s">
        <v>101</v>
      </c>
      <c r="V409" s="8" t="s">
        <v>101</v>
      </c>
      <c r="W409" s="8" t="str">
        <f t="shared" si="1"/>
        <v>Toma de fotografia para la renovacion de la credencial institucional</v>
      </c>
      <c r="X409" s="7">
        <v>44609.0</v>
      </c>
      <c r="Y409" s="7">
        <v>44609.0</v>
      </c>
      <c r="Z409" s="8">
        <v>402.0</v>
      </c>
      <c r="AA409" s="10">
        <v>150.0</v>
      </c>
      <c r="AB409" s="8">
        <v>0.0</v>
      </c>
      <c r="AC409" s="7">
        <f t="shared" si="2"/>
        <v>44609</v>
      </c>
      <c r="AD409" s="9" t="s">
        <v>1025</v>
      </c>
      <c r="AE409" s="8">
        <v>402.0</v>
      </c>
      <c r="AF409" s="9" t="s">
        <v>105</v>
      </c>
      <c r="AG409" s="8" t="s">
        <v>106</v>
      </c>
      <c r="AH409" s="7">
        <v>44658.0</v>
      </c>
      <c r="AI409" s="7">
        <v>44658.0</v>
      </c>
      <c r="AJ409" s="1" t="s">
        <v>111</v>
      </c>
    </row>
    <row r="410" ht="15.75" customHeight="1">
      <c r="A410" s="8">
        <v>2022.0</v>
      </c>
      <c r="B410" s="7">
        <v>44597.0</v>
      </c>
      <c r="C410" s="7">
        <v>44686.0</v>
      </c>
      <c r="D410" s="8" t="s">
        <v>90</v>
      </c>
      <c r="E410" s="8" t="s">
        <v>112</v>
      </c>
      <c r="F410" s="8" t="s">
        <v>277</v>
      </c>
      <c r="G410" s="8" t="s">
        <v>277</v>
      </c>
      <c r="H410" s="8" t="s">
        <v>753</v>
      </c>
      <c r="I410" s="8" t="s">
        <v>777</v>
      </c>
      <c r="J410" s="8" t="s">
        <v>778</v>
      </c>
      <c r="K410" s="8" t="s">
        <v>342</v>
      </c>
      <c r="L410" s="8" t="s">
        <v>97</v>
      </c>
      <c r="M410" s="8" t="s">
        <v>1024</v>
      </c>
      <c r="N410" s="8" t="s">
        <v>99</v>
      </c>
      <c r="O410" s="8">
        <v>0.0</v>
      </c>
      <c r="P410" s="8">
        <v>0.0</v>
      </c>
      <c r="Q410" s="8" t="s">
        <v>100</v>
      </c>
      <c r="R410" s="8" t="s">
        <v>101</v>
      </c>
      <c r="S410" s="8" t="s">
        <v>245</v>
      </c>
      <c r="T410" s="8" t="s">
        <v>100</v>
      </c>
      <c r="U410" s="8" t="s">
        <v>101</v>
      </c>
      <c r="V410" s="8" t="s">
        <v>101</v>
      </c>
      <c r="W410" s="8" t="str">
        <f t="shared" si="1"/>
        <v>Toma de fotografia para la renovacion de la credencial institucional</v>
      </c>
      <c r="X410" s="7">
        <v>44609.0</v>
      </c>
      <c r="Y410" s="7">
        <v>44609.0</v>
      </c>
      <c r="Z410" s="8">
        <v>403.0</v>
      </c>
      <c r="AA410" s="10">
        <v>150.0</v>
      </c>
      <c r="AB410" s="8">
        <v>0.0</v>
      </c>
      <c r="AC410" s="7">
        <f t="shared" si="2"/>
        <v>44609</v>
      </c>
      <c r="AD410" s="9" t="s">
        <v>1026</v>
      </c>
      <c r="AE410" s="8">
        <v>403.0</v>
      </c>
      <c r="AF410" s="9" t="s">
        <v>105</v>
      </c>
      <c r="AG410" s="8" t="s">
        <v>106</v>
      </c>
      <c r="AH410" s="7">
        <v>44658.0</v>
      </c>
      <c r="AI410" s="7">
        <v>44658.0</v>
      </c>
      <c r="AJ410" s="1" t="s">
        <v>111</v>
      </c>
    </row>
    <row r="411" ht="15.75" customHeight="1">
      <c r="A411" s="8">
        <v>2022.0</v>
      </c>
      <c r="B411" s="7">
        <v>44598.0</v>
      </c>
      <c r="C411" s="7">
        <v>44687.0</v>
      </c>
      <c r="D411" s="8" t="s">
        <v>90</v>
      </c>
      <c r="E411" s="8" t="s">
        <v>112</v>
      </c>
      <c r="F411" s="8" t="s">
        <v>151</v>
      </c>
      <c r="G411" s="8" t="s">
        <v>151</v>
      </c>
      <c r="H411" s="8" t="s">
        <v>753</v>
      </c>
      <c r="I411" s="8" t="s">
        <v>754</v>
      </c>
      <c r="J411" s="8" t="s">
        <v>178</v>
      </c>
      <c r="K411" s="8" t="s">
        <v>755</v>
      </c>
      <c r="L411" s="8" t="s">
        <v>97</v>
      </c>
      <c r="M411" s="8" t="s">
        <v>1027</v>
      </c>
      <c r="N411" s="8" t="s">
        <v>99</v>
      </c>
      <c r="O411" s="8">
        <v>0.0</v>
      </c>
      <c r="P411" s="8">
        <v>0.0</v>
      </c>
      <c r="Q411" s="8" t="s">
        <v>100</v>
      </c>
      <c r="R411" s="8" t="s">
        <v>101</v>
      </c>
      <c r="S411" s="8" t="s">
        <v>245</v>
      </c>
      <c r="T411" s="8" t="s">
        <v>100</v>
      </c>
      <c r="U411" s="8" t="s">
        <v>101</v>
      </c>
      <c r="V411" s="8" t="s">
        <v>101</v>
      </c>
      <c r="W411" s="8" t="str">
        <f t="shared" si="1"/>
        <v>Acudir a edificio central a la toma de fotografia para la credencial institucional</v>
      </c>
      <c r="X411" s="7">
        <v>44609.0</v>
      </c>
      <c r="Y411" s="7">
        <v>44609.0</v>
      </c>
      <c r="Z411" s="8">
        <v>404.0</v>
      </c>
      <c r="AA411" s="10">
        <v>150.0</v>
      </c>
      <c r="AB411" s="8">
        <v>0.0</v>
      </c>
      <c r="AC411" s="7">
        <f t="shared" si="2"/>
        <v>44609</v>
      </c>
      <c r="AD411" s="9" t="s">
        <v>1028</v>
      </c>
      <c r="AE411" s="8">
        <v>404.0</v>
      </c>
      <c r="AF411" s="9" t="s">
        <v>105</v>
      </c>
      <c r="AG411" s="8" t="s">
        <v>106</v>
      </c>
      <c r="AH411" s="7">
        <v>44658.0</v>
      </c>
      <c r="AI411" s="7">
        <v>44658.0</v>
      </c>
      <c r="AJ411" s="1" t="s">
        <v>111</v>
      </c>
    </row>
    <row r="412" ht="15.75" customHeight="1">
      <c r="A412" s="8">
        <v>2022.0</v>
      </c>
      <c r="B412" s="7">
        <v>44599.0</v>
      </c>
      <c r="C412" s="7">
        <v>44688.0</v>
      </c>
      <c r="D412" s="8" t="s">
        <v>90</v>
      </c>
      <c r="E412" s="8" t="s">
        <v>112</v>
      </c>
      <c r="F412" s="8" t="s">
        <v>980</v>
      </c>
      <c r="G412" s="8" t="s">
        <v>980</v>
      </c>
      <c r="H412" s="8" t="s">
        <v>753</v>
      </c>
      <c r="I412" s="8" t="s">
        <v>1029</v>
      </c>
      <c r="J412" s="8" t="s">
        <v>1030</v>
      </c>
      <c r="K412" s="8" t="s">
        <v>317</v>
      </c>
      <c r="L412" s="8" t="s">
        <v>97</v>
      </c>
      <c r="M412" s="8" t="s">
        <v>1031</v>
      </c>
      <c r="N412" s="8" t="s">
        <v>99</v>
      </c>
      <c r="O412" s="8">
        <v>0.0</v>
      </c>
      <c r="P412" s="8">
        <v>0.0</v>
      </c>
      <c r="Q412" s="8" t="s">
        <v>100</v>
      </c>
      <c r="R412" s="8" t="s">
        <v>101</v>
      </c>
      <c r="S412" s="8" t="s">
        <v>245</v>
      </c>
      <c r="T412" s="8" t="s">
        <v>100</v>
      </c>
      <c r="U412" s="8" t="s">
        <v>101</v>
      </c>
      <c r="V412" s="8" t="s">
        <v>101</v>
      </c>
      <c r="W412" s="8" t="str">
        <f t="shared" si="1"/>
        <v>Toma de fotografia para la renovacion de credencial institucional</v>
      </c>
      <c r="X412" s="7">
        <v>44609.0</v>
      </c>
      <c r="Y412" s="7">
        <v>44609.0</v>
      </c>
      <c r="Z412" s="8">
        <v>405.0</v>
      </c>
      <c r="AA412" s="10">
        <v>150.0</v>
      </c>
      <c r="AB412" s="8">
        <v>0.0</v>
      </c>
      <c r="AC412" s="7">
        <f t="shared" si="2"/>
        <v>44609</v>
      </c>
      <c r="AD412" s="9" t="s">
        <v>1032</v>
      </c>
      <c r="AE412" s="8">
        <v>405.0</v>
      </c>
      <c r="AF412" s="9" t="s">
        <v>105</v>
      </c>
      <c r="AG412" s="8" t="s">
        <v>106</v>
      </c>
      <c r="AH412" s="7">
        <v>44658.0</v>
      </c>
      <c r="AI412" s="7">
        <v>44658.0</v>
      </c>
      <c r="AJ412" s="1" t="s">
        <v>111</v>
      </c>
    </row>
    <row r="413" ht="15.75" customHeight="1">
      <c r="A413" s="8">
        <v>2022.0</v>
      </c>
      <c r="B413" s="7">
        <v>44600.0</v>
      </c>
      <c r="C413" s="7">
        <v>44689.0</v>
      </c>
      <c r="D413" s="8" t="s">
        <v>90</v>
      </c>
      <c r="E413" s="8" t="s">
        <v>168</v>
      </c>
      <c r="F413" s="8" t="s">
        <v>169</v>
      </c>
      <c r="G413" s="8" t="s">
        <v>169</v>
      </c>
      <c r="H413" s="8" t="s">
        <v>170</v>
      </c>
      <c r="I413" s="8" t="s">
        <v>352</v>
      </c>
      <c r="J413" s="8" t="s">
        <v>353</v>
      </c>
      <c r="K413" s="8" t="s">
        <v>317</v>
      </c>
      <c r="L413" s="8" t="s">
        <v>97</v>
      </c>
      <c r="M413" s="8" t="s">
        <v>1033</v>
      </c>
      <c r="N413" s="8" t="s">
        <v>99</v>
      </c>
      <c r="O413" s="8">
        <v>0.0</v>
      </c>
      <c r="P413" s="8">
        <v>0.0</v>
      </c>
      <c r="Q413" s="8" t="s">
        <v>100</v>
      </c>
      <c r="R413" s="8" t="s">
        <v>101</v>
      </c>
      <c r="S413" s="8" t="s">
        <v>101</v>
      </c>
      <c r="T413" s="8" t="s">
        <v>100</v>
      </c>
      <c r="U413" s="8" t="s">
        <v>103</v>
      </c>
      <c r="V413" s="8" t="s">
        <v>103</v>
      </c>
      <c r="W413" s="8" t="str">
        <f t="shared" si="1"/>
        <v>Servicio de hospedaje para saistir como miembro de la red nacional de educacion civica, red civica mx en el XII encuentro nacional de educacion civica </v>
      </c>
      <c r="X413" s="7">
        <v>44635.0</v>
      </c>
      <c r="Y413" s="7">
        <v>44640.0</v>
      </c>
      <c r="Z413" s="8">
        <v>406.0</v>
      </c>
      <c r="AA413" s="10">
        <v>8865.5</v>
      </c>
      <c r="AB413" s="8">
        <v>0.0</v>
      </c>
      <c r="AC413" s="7">
        <f t="shared" si="2"/>
        <v>44640</v>
      </c>
      <c r="AD413" s="8"/>
      <c r="AE413" s="8">
        <v>406.0</v>
      </c>
      <c r="AF413" s="9" t="s">
        <v>105</v>
      </c>
      <c r="AG413" s="8" t="s">
        <v>106</v>
      </c>
      <c r="AH413" s="7">
        <v>44658.0</v>
      </c>
      <c r="AI413" s="7">
        <v>44658.0</v>
      </c>
      <c r="AJ413" s="1" t="s">
        <v>107</v>
      </c>
    </row>
    <row r="414" ht="15.75" customHeight="1">
      <c r="A414" s="8">
        <v>2022.0</v>
      </c>
      <c r="B414" s="7">
        <v>44601.0</v>
      </c>
      <c r="C414" s="7">
        <v>44690.0</v>
      </c>
      <c r="D414" s="8" t="s">
        <v>90</v>
      </c>
      <c r="E414" s="8" t="s">
        <v>112</v>
      </c>
      <c r="F414" s="8" t="s">
        <v>151</v>
      </c>
      <c r="G414" s="8" t="s">
        <v>151</v>
      </c>
      <c r="H414" s="8" t="s">
        <v>152</v>
      </c>
      <c r="I414" s="8" t="s">
        <v>153</v>
      </c>
      <c r="J414" s="8" t="s">
        <v>154</v>
      </c>
      <c r="K414" s="8" t="s">
        <v>155</v>
      </c>
      <c r="L414" s="8" t="s">
        <v>97</v>
      </c>
      <c r="M414" s="8" t="s">
        <v>1034</v>
      </c>
      <c r="N414" s="8" t="s">
        <v>99</v>
      </c>
      <c r="O414" s="8">
        <v>0.0</v>
      </c>
      <c r="P414" s="8">
        <v>0.0</v>
      </c>
      <c r="Q414" s="8" t="s">
        <v>100</v>
      </c>
      <c r="R414" s="8" t="s">
        <v>101</v>
      </c>
      <c r="S414" s="8" t="s">
        <v>138</v>
      </c>
      <c r="T414" s="8" t="s">
        <v>100</v>
      </c>
      <c r="U414" s="8" t="s">
        <v>101</v>
      </c>
      <c r="V414" s="8" t="s">
        <v>101</v>
      </c>
      <c r="W414" s="8" t="str">
        <f t="shared" si="1"/>
        <v>Pago de casetas para acudir al edificio central del IEEG a recoger despachadores de gel electronico, recoger insumos de limpieza, y entrega de documentacion en distintas areas del instituto</v>
      </c>
      <c r="X414" s="7">
        <v>44600.0</v>
      </c>
      <c r="Y414" s="7">
        <v>44621.0</v>
      </c>
      <c r="Z414" s="8">
        <v>407.0</v>
      </c>
      <c r="AA414" s="10">
        <v>362.0</v>
      </c>
      <c r="AB414" s="8">
        <v>0.0</v>
      </c>
      <c r="AC414" s="7">
        <f t="shared" si="2"/>
        <v>44621</v>
      </c>
      <c r="AD414" s="8"/>
      <c r="AE414" s="8">
        <v>407.0</v>
      </c>
      <c r="AF414" s="9" t="s">
        <v>105</v>
      </c>
      <c r="AG414" s="8" t="s">
        <v>106</v>
      </c>
      <c r="AH414" s="7">
        <v>44658.0</v>
      </c>
      <c r="AI414" s="7">
        <v>44658.0</v>
      </c>
      <c r="AJ414" s="1" t="s">
        <v>111</v>
      </c>
    </row>
    <row r="415" ht="15.75" customHeight="1">
      <c r="A415" s="8">
        <v>2022.0</v>
      </c>
      <c r="B415" s="7">
        <v>44602.0</v>
      </c>
      <c r="C415" s="7">
        <v>44691.0</v>
      </c>
      <c r="D415" s="8" t="s">
        <v>90</v>
      </c>
      <c r="E415" s="8" t="s">
        <v>112</v>
      </c>
      <c r="F415" s="8" t="s">
        <v>188</v>
      </c>
      <c r="G415" s="8" t="s">
        <v>188</v>
      </c>
      <c r="H415" s="8" t="s">
        <v>189</v>
      </c>
      <c r="I415" s="8" t="s">
        <v>190</v>
      </c>
      <c r="J415" s="8" t="s">
        <v>191</v>
      </c>
      <c r="K415" s="8" t="s">
        <v>192</v>
      </c>
      <c r="L415" s="8" t="s">
        <v>97</v>
      </c>
      <c r="M415" s="8" t="s">
        <v>1035</v>
      </c>
      <c r="N415" s="8" t="s">
        <v>99</v>
      </c>
      <c r="O415" s="8">
        <v>0.0</v>
      </c>
      <c r="P415" s="8">
        <v>0.0</v>
      </c>
      <c r="Q415" s="8" t="s">
        <v>100</v>
      </c>
      <c r="R415" s="8" t="s">
        <v>101</v>
      </c>
      <c r="S415" s="8" t="s">
        <v>194</v>
      </c>
      <c r="T415" s="8" t="s">
        <v>100</v>
      </c>
      <c r="U415" s="8" t="s">
        <v>101</v>
      </c>
      <c r="V415" s="8" t="s">
        <v>101</v>
      </c>
      <c r="W415" s="8" t="str">
        <f t="shared" si="1"/>
        <v>Pago de casetas para acudir al edificio central del IEEG a comprobacion del fondo revolvente,entregar acta de oficialia electoral y contrato de arrendamiento</v>
      </c>
      <c r="X415" s="7">
        <v>44616.0</v>
      </c>
      <c r="Y415" s="7">
        <v>44620.0</v>
      </c>
      <c r="Z415" s="8">
        <v>408.0</v>
      </c>
      <c r="AA415" s="10">
        <f>136+212</f>
        <v>348</v>
      </c>
      <c r="AB415" s="8">
        <v>0.0</v>
      </c>
      <c r="AC415" s="7">
        <f t="shared" si="2"/>
        <v>44620</v>
      </c>
      <c r="AD415" s="8"/>
      <c r="AE415" s="8">
        <v>408.0</v>
      </c>
      <c r="AF415" s="9" t="s">
        <v>105</v>
      </c>
      <c r="AG415" s="8" t="s">
        <v>106</v>
      </c>
      <c r="AH415" s="7">
        <v>44658.0</v>
      </c>
      <c r="AI415" s="7">
        <v>44658.0</v>
      </c>
      <c r="AJ415" s="1" t="s">
        <v>107</v>
      </c>
    </row>
    <row r="416" ht="15.75" customHeight="1">
      <c r="A416" s="8">
        <v>2022.0</v>
      </c>
      <c r="B416" s="7">
        <v>44603.0</v>
      </c>
      <c r="C416" s="7">
        <v>44692.0</v>
      </c>
      <c r="D416" s="8" t="s">
        <v>90</v>
      </c>
      <c r="E416" s="8" t="s">
        <v>91</v>
      </c>
      <c r="F416" s="8" t="s">
        <v>92</v>
      </c>
      <c r="G416" s="8" t="s">
        <v>92</v>
      </c>
      <c r="H416" s="8" t="s">
        <v>189</v>
      </c>
      <c r="I416" s="8" t="s">
        <v>361</v>
      </c>
      <c r="J416" s="8" t="s">
        <v>362</v>
      </c>
      <c r="K416" s="8" t="s">
        <v>363</v>
      </c>
      <c r="L416" s="8" t="s">
        <v>97</v>
      </c>
      <c r="M416" s="8" t="s">
        <v>1036</v>
      </c>
      <c r="N416" s="8" t="s">
        <v>99</v>
      </c>
      <c r="O416" s="8">
        <v>0.0</v>
      </c>
      <c r="P416" s="8">
        <v>0.0</v>
      </c>
      <c r="Q416" s="8" t="s">
        <v>100</v>
      </c>
      <c r="R416" s="8" t="s">
        <v>101</v>
      </c>
      <c r="S416" s="8" t="s">
        <v>194</v>
      </c>
      <c r="T416" s="8" t="s">
        <v>100</v>
      </c>
      <c r="U416" s="8" t="s">
        <v>101</v>
      </c>
      <c r="V416" s="8" t="s">
        <v>101</v>
      </c>
      <c r="W416" s="8" t="str">
        <f t="shared" si="1"/>
        <v>Recibir notificacion UTJCE y entregar oficios en SE y recibir medicamentos y promocionales</v>
      </c>
      <c r="X416" s="7">
        <v>44610.0</v>
      </c>
      <c r="Y416" s="7">
        <v>44610.0</v>
      </c>
      <c r="Z416" s="8">
        <v>409.0</v>
      </c>
      <c r="AA416" s="10">
        <v>348.0</v>
      </c>
      <c r="AB416" s="8">
        <v>0.0</v>
      </c>
      <c r="AC416" s="7">
        <f t="shared" si="2"/>
        <v>44610</v>
      </c>
      <c r="AD416" s="9" t="s">
        <v>1037</v>
      </c>
      <c r="AE416" s="8">
        <v>409.0</v>
      </c>
      <c r="AF416" s="9" t="s">
        <v>105</v>
      </c>
      <c r="AG416" s="8" t="s">
        <v>106</v>
      </c>
      <c r="AH416" s="7">
        <v>44658.0</v>
      </c>
      <c r="AI416" s="7">
        <v>44658.0</v>
      </c>
      <c r="AJ416" s="8" t="s">
        <v>483</v>
      </c>
    </row>
    <row r="417" ht="15.75" customHeight="1">
      <c r="A417" s="8">
        <v>2022.0</v>
      </c>
      <c r="B417" s="7">
        <v>44599.0</v>
      </c>
      <c r="C417" s="7">
        <v>44688.0</v>
      </c>
      <c r="D417" s="8" t="s">
        <v>90</v>
      </c>
      <c r="E417" s="8" t="s">
        <v>112</v>
      </c>
      <c r="F417" s="8" t="s">
        <v>151</v>
      </c>
      <c r="G417" s="8" t="s">
        <v>151</v>
      </c>
      <c r="H417" s="8" t="s">
        <v>189</v>
      </c>
      <c r="I417" s="8" t="s">
        <v>365</v>
      </c>
      <c r="J417" s="8" t="s">
        <v>366</v>
      </c>
      <c r="K417" s="8" t="s">
        <v>367</v>
      </c>
      <c r="L417" s="8" t="s">
        <v>97</v>
      </c>
      <c r="M417" s="8" t="s">
        <v>1038</v>
      </c>
      <c r="N417" s="8" t="s">
        <v>99</v>
      </c>
      <c r="O417" s="8">
        <v>0.0</v>
      </c>
      <c r="P417" s="8">
        <v>0.0</v>
      </c>
      <c r="Q417" s="8" t="s">
        <v>100</v>
      </c>
      <c r="R417" s="8" t="s">
        <v>101</v>
      </c>
      <c r="S417" s="8" t="s">
        <v>194</v>
      </c>
      <c r="T417" s="8" t="s">
        <v>100</v>
      </c>
      <c r="U417" s="8" t="s">
        <v>101</v>
      </c>
      <c r="V417" s="8" t="s">
        <v>101</v>
      </c>
      <c r="W417" s="8" t="str">
        <f t="shared" si="1"/>
        <v>Recibir requisiciones de insumos para la JER</v>
      </c>
      <c r="X417" s="7">
        <v>44615.0</v>
      </c>
      <c r="Y417" s="7">
        <v>44615.0</v>
      </c>
      <c r="Z417" s="8">
        <v>410.0</v>
      </c>
      <c r="AA417" s="10">
        <v>150.0</v>
      </c>
      <c r="AB417" s="8">
        <v>0.0</v>
      </c>
      <c r="AC417" s="7">
        <f t="shared" si="2"/>
        <v>44615</v>
      </c>
      <c r="AD417" s="9" t="s">
        <v>1039</v>
      </c>
      <c r="AE417" s="8">
        <v>410.0</v>
      </c>
      <c r="AF417" s="9" t="s">
        <v>105</v>
      </c>
      <c r="AG417" s="8" t="s">
        <v>106</v>
      </c>
      <c r="AH417" s="7">
        <v>44658.0</v>
      </c>
      <c r="AI417" s="7">
        <v>44658.0</v>
      </c>
      <c r="AJ417" s="1" t="s">
        <v>111</v>
      </c>
    </row>
    <row r="418" ht="15.75" customHeight="1">
      <c r="A418" s="8">
        <v>2022.0</v>
      </c>
      <c r="B418" s="7">
        <v>44600.0</v>
      </c>
      <c r="C418" s="7">
        <v>44689.0</v>
      </c>
      <c r="D418" s="8" t="s">
        <v>90</v>
      </c>
      <c r="E418" s="8" t="s">
        <v>91</v>
      </c>
      <c r="F418" s="8" t="s">
        <v>92</v>
      </c>
      <c r="G418" s="8" t="s">
        <v>92</v>
      </c>
      <c r="H418" s="8" t="s">
        <v>189</v>
      </c>
      <c r="I418" s="8" t="s">
        <v>361</v>
      </c>
      <c r="J418" s="8" t="s">
        <v>362</v>
      </c>
      <c r="K418" s="8" t="s">
        <v>363</v>
      </c>
      <c r="L418" s="8" t="s">
        <v>97</v>
      </c>
      <c r="M418" s="8" t="s">
        <v>1040</v>
      </c>
      <c r="N418" s="8" t="s">
        <v>99</v>
      </c>
      <c r="O418" s="8">
        <v>0.0</v>
      </c>
      <c r="P418" s="8">
        <v>0.0</v>
      </c>
      <c r="Q418" s="8" t="s">
        <v>100</v>
      </c>
      <c r="R418" s="8" t="s">
        <v>101</v>
      </c>
      <c r="S418" s="8" t="s">
        <v>194</v>
      </c>
      <c r="T418" s="8" t="s">
        <v>100</v>
      </c>
      <c r="U418" s="8" t="s">
        <v>101</v>
      </c>
      <c r="V418" s="8" t="s">
        <v>101</v>
      </c>
      <c r="W418" s="8" t="str">
        <f t="shared" si="1"/>
        <v>Entregar diversos oficios y recibir requisiciones de insumos</v>
      </c>
      <c r="X418" s="7">
        <v>44615.0</v>
      </c>
      <c r="Y418" s="7">
        <v>44615.0</v>
      </c>
      <c r="Z418" s="8">
        <v>411.0</v>
      </c>
      <c r="AA418" s="10">
        <v>267.99</v>
      </c>
      <c r="AB418" s="8">
        <v>0.0</v>
      </c>
      <c r="AC418" s="7">
        <f t="shared" si="2"/>
        <v>44615</v>
      </c>
      <c r="AD418" s="9" t="s">
        <v>1041</v>
      </c>
      <c r="AE418" s="8">
        <v>411.0</v>
      </c>
      <c r="AF418" s="9" t="s">
        <v>105</v>
      </c>
      <c r="AG418" s="8" t="s">
        <v>106</v>
      </c>
      <c r="AH418" s="7">
        <v>44658.0</v>
      </c>
      <c r="AI418" s="7">
        <v>44658.0</v>
      </c>
      <c r="AJ418" s="1" t="s">
        <v>111</v>
      </c>
    </row>
    <row r="419" ht="15.75" customHeight="1">
      <c r="A419" s="8">
        <v>2022.0</v>
      </c>
      <c r="B419" s="7">
        <v>44601.0</v>
      </c>
      <c r="C419" s="7">
        <v>44690.0</v>
      </c>
      <c r="D419" s="8" t="s">
        <v>90</v>
      </c>
      <c r="E419" s="8" t="s">
        <v>91</v>
      </c>
      <c r="F419" s="8" t="s">
        <v>92</v>
      </c>
      <c r="G419" s="8" t="s">
        <v>92</v>
      </c>
      <c r="H419" s="8" t="s">
        <v>189</v>
      </c>
      <c r="I419" s="8" t="s">
        <v>361</v>
      </c>
      <c r="J419" s="8" t="s">
        <v>362</v>
      </c>
      <c r="K419" s="8" t="s">
        <v>363</v>
      </c>
      <c r="L419" s="8" t="s">
        <v>97</v>
      </c>
      <c r="M419" s="8" t="s">
        <v>1042</v>
      </c>
      <c r="N419" s="8" t="s">
        <v>99</v>
      </c>
      <c r="O419" s="8">
        <v>0.0</v>
      </c>
      <c r="P419" s="8">
        <v>0.0</v>
      </c>
      <c r="Q419" s="8" t="s">
        <v>100</v>
      </c>
      <c r="R419" s="8" t="s">
        <v>101</v>
      </c>
      <c r="S419" s="8" t="s">
        <v>194</v>
      </c>
      <c r="T419" s="8" t="s">
        <v>100</v>
      </c>
      <c r="U419" s="8" t="s">
        <v>101</v>
      </c>
      <c r="V419" s="8" t="s">
        <v>101</v>
      </c>
      <c r="W419" s="8" t="str">
        <f t="shared" si="1"/>
        <v>Entregar comprobacion del fondo revolvente de la JER</v>
      </c>
      <c r="X419" s="7">
        <v>44616.0</v>
      </c>
      <c r="Y419" s="7">
        <v>44616.0</v>
      </c>
      <c r="Z419" s="8">
        <v>412.0</v>
      </c>
      <c r="AA419" s="10">
        <v>140.0</v>
      </c>
      <c r="AB419" s="8">
        <v>0.0</v>
      </c>
      <c r="AC419" s="7">
        <f t="shared" si="2"/>
        <v>44616</v>
      </c>
      <c r="AD419" s="9" t="s">
        <v>1043</v>
      </c>
      <c r="AE419" s="8">
        <v>412.0</v>
      </c>
      <c r="AF419" s="9" t="s">
        <v>105</v>
      </c>
      <c r="AG419" s="8" t="s">
        <v>106</v>
      </c>
      <c r="AH419" s="7">
        <v>44658.0</v>
      </c>
      <c r="AI419" s="7">
        <v>44658.0</v>
      </c>
      <c r="AJ419" s="1" t="s">
        <v>111</v>
      </c>
    </row>
    <row r="420" ht="15.75" customHeight="1">
      <c r="A420" s="8">
        <v>2022.0</v>
      </c>
      <c r="B420" s="7">
        <v>44602.0</v>
      </c>
      <c r="C420" s="7">
        <v>44691.0</v>
      </c>
      <c r="D420" s="8" t="s">
        <v>90</v>
      </c>
      <c r="E420" s="8" t="s">
        <v>112</v>
      </c>
      <c r="F420" s="8" t="s">
        <v>188</v>
      </c>
      <c r="G420" s="8" t="s">
        <v>188</v>
      </c>
      <c r="H420" s="8" t="s">
        <v>189</v>
      </c>
      <c r="I420" s="8" t="s">
        <v>190</v>
      </c>
      <c r="J420" s="8" t="s">
        <v>191</v>
      </c>
      <c r="K420" s="8" t="s">
        <v>192</v>
      </c>
      <c r="L420" s="8" t="s">
        <v>97</v>
      </c>
      <c r="M420" s="8" t="s">
        <v>1044</v>
      </c>
      <c r="N420" s="8" t="s">
        <v>99</v>
      </c>
      <c r="O420" s="8">
        <v>0.0</v>
      </c>
      <c r="P420" s="8">
        <v>0.0</v>
      </c>
      <c r="Q420" s="8" t="s">
        <v>100</v>
      </c>
      <c r="R420" s="8" t="s">
        <v>101</v>
      </c>
      <c r="S420" s="8" t="s">
        <v>194</v>
      </c>
      <c r="T420" s="8" t="s">
        <v>100</v>
      </c>
      <c r="U420" s="8" t="s">
        <v>101</v>
      </c>
      <c r="V420" s="8" t="s">
        <v>101</v>
      </c>
      <c r="W420" s="8" t="str">
        <f t="shared" si="1"/>
        <v>Entregar acta de oficialia electoral en oficinas centrales del IEEG</v>
      </c>
      <c r="X420" s="7">
        <v>44620.0</v>
      </c>
      <c r="Y420" s="7">
        <v>44620.0</v>
      </c>
      <c r="Z420" s="8">
        <v>413.0</v>
      </c>
      <c r="AA420" s="10">
        <v>150.0</v>
      </c>
      <c r="AB420" s="8">
        <v>0.0</v>
      </c>
      <c r="AC420" s="7">
        <f t="shared" si="2"/>
        <v>44620</v>
      </c>
      <c r="AD420" s="9" t="s">
        <v>1045</v>
      </c>
      <c r="AE420" s="8">
        <v>413.0</v>
      </c>
      <c r="AF420" s="9" t="s">
        <v>105</v>
      </c>
      <c r="AG420" s="8" t="s">
        <v>106</v>
      </c>
      <c r="AH420" s="7">
        <v>44658.0</v>
      </c>
      <c r="AI420" s="7">
        <v>44658.0</v>
      </c>
      <c r="AJ420" s="1" t="s">
        <v>111</v>
      </c>
    </row>
    <row r="421" ht="15.75" customHeight="1">
      <c r="A421" s="8">
        <v>2022.0</v>
      </c>
      <c r="B421" s="7">
        <v>44603.0</v>
      </c>
      <c r="C421" s="7">
        <v>44692.0</v>
      </c>
      <c r="D421" s="8" t="s">
        <v>90</v>
      </c>
      <c r="E421" s="8" t="s">
        <v>112</v>
      </c>
      <c r="F421" s="8" t="s">
        <v>218</v>
      </c>
      <c r="G421" s="8" t="s">
        <v>218</v>
      </c>
      <c r="H421" s="8" t="s">
        <v>212</v>
      </c>
      <c r="I421" s="8" t="s">
        <v>229</v>
      </c>
      <c r="J421" s="8" t="s">
        <v>230</v>
      </c>
      <c r="K421" s="8" t="s">
        <v>178</v>
      </c>
      <c r="L421" s="8" t="s">
        <v>97</v>
      </c>
      <c r="M421" s="8" t="s">
        <v>1046</v>
      </c>
      <c r="N421" s="8" t="s">
        <v>99</v>
      </c>
      <c r="O421" s="8">
        <v>0.0</v>
      </c>
      <c r="P421" s="8">
        <v>0.0</v>
      </c>
      <c r="Q421" s="8" t="s">
        <v>100</v>
      </c>
      <c r="R421" s="8" t="s">
        <v>101</v>
      </c>
      <c r="S421" s="8" t="s">
        <v>101</v>
      </c>
      <c r="T421" s="8" t="s">
        <v>100</v>
      </c>
      <c r="U421" s="8" t="s">
        <v>101</v>
      </c>
      <c r="V421" s="8" t="s">
        <v>308</v>
      </c>
      <c r="W421" s="8" t="str">
        <f t="shared" si="1"/>
        <v>Peajes para efectuar notificaciones los dias 14,15 y 18 de febrero en las ciuadades de moroleon y villagran</v>
      </c>
      <c r="X421" s="7">
        <v>44606.0</v>
      </c>
      <c r="Y421" s="7">
        <v>44610.0</v>
      </c>
      <c r="Z421" s="8">
        <v>414.0</v>
      </c>
      <c r="AA421" s="10">
        <v>102.0</v>
      </c>
      <c r="AB421" s="8">
        <v>0.0</v>
      </c>
      <c r="AC421" s="7">
        <f t="shared" si="2"/>
        <v>44610</v>
      </c>
      <c r="AD421" s="8"/>
      <c r="AE421" s="8">
        <v>414.0</v>
      </c>
      <c r="AF421" s="9" t="s">
        <v>105</v>
      </c>
      <c r="AG421" s="8" t="s">
        <v>106</v>
      </c>
      <c r="AH421" s="7">
        <v>44658.0</v>
      </c>
      <c r="AI421" s="7">
        <v>44658.0</v>
      </c>
      <c r="AJ421" s="1" t="s">
        <v>107</v>
      </c>
    </row>
    <row r="422" ht="15.75" customHeight="1">
      <c r="A422" s="8">
        <v>2022.0</v>
      </c>
      <c r="B422" s="7">
        <v>44601.0</v>
      </c>
      <c r="C422" s="7">
        <v>44690.0</v>
      </c>
      <c r="D422" s="8" t="s">
        <v>90</v>
      </c>
      <c r="E422" s="8" t="s">
        <v>112</v>
      </c>
      <c r="F422" s="8" t="s">
        <v>206</v>
      </c>
      <c r="G422" s="8" t="s">
        <v>206</v>
      </c>
      <c r="H422" s="8" t="s">
        <v>106</v>
      </c>
      <c r="I422" s="8" t="s">
        <v>207</v>
      </c>
      <c r="J422" s="8" t="s">
        <v>208</v>
      </c>
      <c r="K422" s="8" t="s">
        <v>155</v>
      </c>
      <c r="L422" s="8" t="s">
        <v>97</v>
      </c>
      <c r="M422" s="8" t="s">
        <v>1047</v>
      </c>
      <c r="N422" s="8" t="s">
        <v>99</v>
      </c>
      <c r="O422" s="8">
        <v>0.0</v>
      </c>
      <c r="P422" s="8">
        <v>0.0</v>
      </c>
      <c r="Q422" s="8" t="s">
        <v>100</v>
      </c>
      <c r="R422" s="8" t="s">
        <v>101</v>
      </c>
      <c r="S422" s="8" t="s">
        <v>101</v>
      </c>
      <c r="T422" s="8" t="s">
        <v>100</v>
      </c>
      <c r="U422" s="8" t="s">
        <v>101</v>
      </c>
      <c r="V422" s="8" t="s">
        <v>150</v>
      </c>
      <c r="W422" s="8" t="str">
        <f t="shared" si="1"/>
        <v>Peaje para efectuar entrega de oficios en la universidad de celaya</v>
      </c>
      <c r="X422" s="7">
        <v>44609.0</v>
      </c>
      <c r="Y422" s="7">
        <v>44609.0</v>
      </c>
      <c r="Z422" s="8">
        <v>415.0</v>
      </c>
      <c r="AA422" s="10">
        <v>18.0</v>
      </c>
      <c r="AB422" s="8">
        <v>0.0</v>
      </c>
      <c r="AC422" s="7">
        <f t="shared" si="2"/>
        <v>44609</v>
      </c>
      <c r="AD422" s="8"/>
      <c r="AE422" s="8">
        <v>415.0</v>
      </c>
      <c r="AF422" s="9" t="s">
        <v>105</v>
      </c>
      <c r="AG422" s="8" t="s">
        <v>106</v>
      </c>
      <c r="AH422" s="7">
        <v>44658.0</v>
      </c>
      <c r="AI422" s="7">
        <v>44658.0</v>
      </c>
      <c r="AJ422" s="1" t="s">
        <v>107</v>
      </c>
    </row>
    <row r="423" ht="15.75" customHeight="1">
      <c r="A423" s="8">
        <v>2022.0</v>
      </c>
      <c r="B423" s="7">
        <v>44602.0</v>
      </c>
      <c r="C423" s="7">
        <v>44691.0</v>
      </c>
      <c r="D423" s="8" t="s">
        <v>90</v>
      </c>
      <c r="E423" s="8" t="s">
        <v>112</v>
      </c>
      <c r="F423" s="8" t="s">
        <v>206</v>
      </c>
      <c r="G423" s="8" t="s">
        <v>206</v>
      </c>
      <c r="H423" s="8" t="s">
        <v>170</v>
      </c>
      <c r="I423" s="8" t="s">
        <v>1048</v>
      </c>
      <c r="J423" s="8" t="s">
        <v>147</v>
      </c>
      <c r="K423" s="8" t="s">
        <v>1049</v>
      </c>
      <c r="L423" s="8" t="s">
        <v>97</v>
      </c>
      <c r="M423" s="8" t="s">
        <v>1050</v>
      </c>
      <c r="N423" s="8" t="s">
        <v>99</v>
      </c>
      <c r="O423" s="8">
        <v>0.0</v>
      </c>
      <c r="P423" s="8">
        <v>0.0</v>
      </c>
      <c r="Q423" s="8" t="s">
        <v>100</v>
      </c>
      <c r="R423" s="8" t="s">
        <v>101</v>
      </c>
      <c r="S423" s="8" t="s">
        <v>101</v>
      </c>
      <c r="T423" s="8" t="s">
        <v>100</v>
      </c>
      <c r="U423" s="8" t="s">
        <v>101</v>
      </c>
      <c r="V423" s="8" t="s">
        <v>550</v>
      </c>
      <c r="W423" s="8" t="str">
        <f t="shared" si="1"/>
        <v>Traslado, de la consejera presidenta al aeropuerto de la ciudad de silao por asistyencia a la reunion solemne de rendicion de informe de labores 2020-2021 del poder judicial de la federacion</v>
      </c>
      <c r="X423" s="7">
        <v>44606.0</v>
      </c>
      <c r="Y423" s="7">
        <v>44606.0</v>
      </c>
      <c r="Z423" s="8">
        <v>416.0</v>
      </c>
      <c r="AA423" s="10">
        <v>150.0</v>
      </c>
      <c r="AB423" s="8">
        <v>0.0</v>
      </c>
      <c r="AC423" s="7">
        <f t="shared" si="2"/>
        <v>44606</v>
      </c>
      <c r="AD423" s="9" t="s">
        <v>1051</v>
      </c>
      <c r="AE423" s="8">
        <v>416.0</v>
      </c>
      <c r="AF423" s="9" t="s">
        <v>105</v>
      </c>
      <c r="AG423" s="8" t="s">
        <v>106</v>
      </c>
      <c r="AH423" s="7">
        <v>44658.0</v>
      </c>
      <c r="AI423" s="7">
        <v>44658.0</v>
      </c>
      <c r="AJ423" s="1" t="s">
        <v>111</v>
      </c>
    </row>
    <row r="424" ht="15.75" customHeight="1">
      <c r="A424" s="8">
        <v>2022.0</v>
      </c>
      <c r="B424" s="7">
        <v>44603.0</v>
      </c>
      <c r="C424" s="7">
        <v>44692.0</v>
      </c>
      <c r="D424" s="8" t="s">
        <v>90</v>
      </c>
      <c r="E424" s="8" t="s">
        <v>112</v>
      </c>
      <c r="F424" s="8" t="s">
        <v>218</v>
      </c>
      <c r="G424" s="8" t="s">
        <v>218</v>
      </c>
      <c r="H424" s="8" t="s">
        <v>212</v>
      </c>
      <c r="I424" s="8" t="s">
        <v>229</v>
      </c>
      <c r="J424" s="8" t="s">
        <v>230</v>
      </c>
      <c r="K424" s="8" t="s">
        <v>178</v>
      </c>
      <c r="L424" s="8" t="s">
        <v>97</v>
      </c>
      <c r="M424" s="8" t="s">
        <v>231</v>
      </c>
      <c r="N424" s="8" t="s">
        <v>99</v>
      </c>
      <c r="O424" s="8">
        <v>0.0</v>
      </c>
      <c r="P424" s="8">
        <v>0.0</v>
      </c>
      <c r="Q424" s="8" t="s">
        <v>100</v>
      </c>
      <c r="R424" s="8" t="s">
        <v>101</v>
      </c>
      <c r="S424" s="8" t="s">
        <v>101</v>
      </c>
      <c r="T424" s="8" t="s">
        <v>100</v>
      </c>
      <c r="U424" s="8" t="s">
        <v>101</v>
      </c>
      <c r="V424" s="8" t="s">
        <v>308</v>
      </c>
      <c r="W424" s="8" t="str">
        <f t="shared" si="1"/>
        <v>Diligencia para realizar notificaciones y citatorio</v>
      </c>
      <c r="X424" s="7">
        <v>44606.0</v>
      </c>
      <c r="Y424" s="7">
        <v>44610.0</v>
      </c>
      <c r="Z424" s="8">
        <v>417.0</v>
      </c>
      <c r="AA424" s="10">
        <v>450.0</v>
      </c>
      <c r="AB424" s="8">
        <v>0.0</v>
      </c>
      <c r="AC424" s="7">
        <f t="shared" si="2"/>
        <v>44610</v>
      </c>
      <c r="AD424" s="9" t="s">
        <v>1052</v>
      </c>
      <c r="AE424" s="8">
        <v>417.0</v>
      </c>
      <c r="AF424" s="9" t="s">
        <v>105</v>
      </c>
      <c r="AG424" s="8" t="s">
        <v>106</v>
      </c>
      <c r="AH424" s="7">
        <v>44658.0</v>
      </c>
      <c r="AI424" s="7">
        <v>44658.0</v>
      </c>
      <c r="AJ424" s="1" t="s">
        <v>111</v>
      </c>
    </row>
    <row r="425" ht="15.75" customHeight="1">
      <c r="A425" s="8">
        <v>2022.0</v>
      </c>
      <c r="B425" s="7">
        <v>44599.0</v>
      </c>
      <c r="C425" s="7">
        <v>44688.0</v>
      </c>
      <c r="D425" s="8" t="s">
        <v>90</v>
      </c>
      <c r="E425" s="8" t="s">
        <v>112</v>
      </c>
      <c r="F425" s="8" t="s">
        <v>206</v>
      </c>
      <c r="G425" s="8" t="s">
        <v>206</v>
      </c>
      <c r="H425" s="8" t="s">
        <v>106</v>
      </c>
      <c r="I425" s="8" t="s">
        <v>207</v>
      </c>
      <c r="J425" s="8" t="s">
        <v>208</v>
      </c>
      <c r="K425" s="8" t="s">
        <v>155</v>
      </c>
      <c r="L425" s="8" t="s">
        <v>97</v>
      </c>
      <c r="M425" s="8" t="s">
        <v>1047</v>
      </c>
      <c r="N425" s="8" t="s">
        <v>99</v>
      </c>
      <c r="O425" s="8">
        <v>0.0</v>
      </c>
      <c r="P425" s="8">
        <v>0.0</v>
      </c>
      <c r="Q425" s="8" t="s">
        <v>100</v>
      </c>
      <c r="R425" s="8" t="s">
        <v>101</v>
      </c>
      <c r="S425" s="8" t="s">
        <v>101</v>
      </c>
      <c r="T425" s="8" t="s">
        <v>100</v>
      </c>
      <c r="U425" s="8" t="s">
        <v>101</v>
      </c>
      <c r="V425" s="8" t="s">
        <v>150</v>
      </c>
      <c r="W425" s="8" t="str">
        <f t="shared" si="1"/>
        <v>Peaje para efectuar entrega de oficios en la universidad de celaya</v>
      </c>
      <c r="X425" s="7">
        <v>44609.0</v>
      </c>
      <c r="Y425" s="7">
        <v>44609.0</v>
      </c>
      <c r="Z425" s="8">
        <v>418.0</v>
      </c>
      <c r="AA425" s="10">
        <v>150.0</v>
      </c>
      <c r="AB425" s="8">
        <v>0.0</v>
      </c>
      <c r="AC425" s="7">
        <f t="shared" si="2"/>
        <v>44609</v>
      </c>
      <c r="AD425" s="9" t="s">
        <v>1053</v>
      </c>
      <c r="AE425" s="8">
        <v>418.0</v>
      </c>
      <c r="AF425" s="9" t="s">
        <v>105</v>
      </c>
      <c r="AG425" s="8" t="s">
        <v>106</v>
      </c>
      <c r="AH425" s="7">
        <v>44658.0</v>
      </c>
      <c r="AI425" s="7">
        <v>44658.0</v>
      </c>
      <c r="AJ425" s="1" t="s">
        <v>111</v>
      </c>
    </row>
    <row r="426" ht="15.75" customHeight="1">
      <c r="A426" s="8">
        <v>2022.0</v>
      </c>
      <c r="B426" s="7">
        <v>44600.0</v>
      </c>
      <c r="C426" s="7">
        <v>44689.0</v>
      </c>
      <c r="D426" s="8" t="s">
        <v>90</v>
      </c>
      <c r="E426" s="8" t="s">
        <v>112</v>
      </c>
      <c r="F426" s="8" t="s">
        <v>1054</v>
      </c>
      <c r="G426" s="8" t="s">
        <v>1054</v>
      </c>
      <c r="H426" s="8" t="s">
        <v>106</v>
      </c>
      <c r="I426" s="8" t="s">
        <v>1055</v>
      </c>
      <c r="J426" s="8" t="s">
        <v>1056</v>
      </c>
      <c r="K426" s="8" t="s">
        <v>266</v>
      </c>
      <c r="L426" s="8" t="s">
        <v>97</v>
      </c>
      <c r="M426" s="8" t="s">
        <v>1057</v>
      </c>
      <c r="N426" s="8" t="s">
        <v>99</v>
      </c>
      <c r="O426" s="8">
        <v>0.0</v>
      </c>
      <c r="P426" s="8">
        <v>0.0</v>
      </c>
      <c r="Q426" s="8" t="s">
        <v>100</v>
      </c>
      <c r="R426" s="8" t="s">
        <v>101</v>
      </c>
      <c r="S426" s="8" t="s">
        <v>101</v>
      </c>
      <c r="T426" s="8" t="s">
        <v>100</v>
      </c>
      <c r="U426" s="8" t="s">
        <v>101</v>
      </c>
      <c r="V426" s="8" t="s">
        <v>194</v>
      </c>
      <c r="W426" s="8" t="str">
        <f t="shared" si="1"/>
        <v>Apoyo de traslado de mobiliario por cambio de sede, de la JER san francisco del rincon </v>
      </c>
      <c r="X426" s="7">
        <v>44617.0</v>
      </c>
      <c r="Y426" s="7">
        <v>44620.0</v>
      </c>
      <c r="Z426" s="8">
        <v>419.0</v>
      </c>
      <c r="AA426" s="10">
        <v>300.0</v>
      </c>
      <c r="AB426" s="8">
        <v>0.0</v>
      </c>
      <c r="AC426" s="7">
        <f t="shared" si="2"/>
        <v>44620</v>
      </c>
      <c r="AD426" s="9" t="s">
        <v>1058</v>
      </c>
      <c r="AE426" s="8">
        <v>419.0</v>
      </c>
      <c r="AF426" s="9" t="s">
        <v>105</v>
      </c>
      <c r="AG426" s="8" t="s">
        <v>106</v>
      </c>
      <c r="AH426" s="7">
        <v>44658.0</v>
      </c>
      <c r="AI426" s="7">
        <v>44658.0</v>
      </c>
      <c r="AJ426" s="1" t="s">
        <v>111</v>
      </c>
    </row>
    <row r="427" ht="15.75" customHeight="1">
      <c r="A427" s="8">
        <v>2022.0</v>
      </c>
      <c r="B427" s="7">
        <v>44601.0</v>
      </c>
      <c r="C427" s="7">
        <v>44690.0</v>
      </c>
      <c r="D427" s="8" t="s">
        <v>90</v>
      </c>
      <c r="E427" s="8" t="s">
        <v>112</v>
      </c>
      <c r="F427" s="8" t="s">
        <v>1054</v>
      </c>
      <c r="G427" s="8" t="s">
        <v>1054</v>
      </c>
      <c r="H427" s="8" t="s">
        <v>106</v>
      </c>
      <c r="I427" s="8" t="s">
        <v>1059</v>
      </c>
      <c r="J427" s="8" t="s">
        <v>1060</v>
      </c>
      <c r="K427" s="8" t="s">
        <v>1061</v>
      </c>
      <c r="L427" s="8" t="s">
        <v>97</v>
      </c>
      <c r="M427" s="8" t="s">
        <v>1057</v>
      </c>
      <c r="N427" s="8" t="s">
        <v>99</v>
      </c>
      <c r="O427" s="8">
        <v>0.0</v>
      </c>
      <c r="P427" s="8">
        <v>0.0</v>
      </c>
      <c r="Q427" s="8" t="s">
        <v>100</v>
      </c>
      <c r="R427" s="8" t="s">
        <v>101</v>
      </c>
      <c r="S427" s="8" t="s">
        <v>101</v>
      </c>
      <c r="T427" s="8" t="s">
        <v>100</v>
      </c>
      <c r="U427" s="8" t="s">
        <v>101</v>
      </c>
      <c r="V427" s="8" t="s">
        <v>194</v>
      </c>
      <c r="W427" s="8" t="str">
        <f t="shared" si="1"/>
        <v>Apoyo de traslado de mobiliario por cambio de sede, de la JER san francisco del rincon </v>
      </c>
      <c r="X427" s="7">
        <v>44617.0</v>
      </c>
      <c r="Y427" s="7">
        <v>44620.0</v>
      </c>
      <c r="Z427" s="8">
        <v>420.0</v>
      </c>
      <c r="AA427" s="10">
        <v>300.0</v>
      </c>
      <c r="AB427" s="8">
        <v>0.0</v>
      </c>
      <c r="AC427" s="7">
        <f t="shared" si="2"/>
        <v>44620</v>
      </c>
      <c r="AD427" s="9" t="s">
        <v>1062</v>
      </c>
      <c r="AE427" s="8">
        <v>420.0</v>
      </c>
      <c r="AF427" s="9" t="s">
        <v>105</v>
      </c>
      <c r="AG427" s="8" t="s">
        <v>106</v>
      </c>
      <c r="AH427" s="7">
        <v>44658.0</v>
      </c>
      <c r="AI427" s="7">
        <v>44658.0</v>
      </c>
      <c r="AJ427" s="1" t="s">
        <v>111</v>
      </c>
    </row>
    <row r="428" ht="15.75" customHeight="1">
      <c r="A428" s="8">
        <v>2022.0</v>
      </c>
      <c r="B428" s="7">
        <v>44602.0</v>
      </c>
      <c r="C428" s="7">
        <v>44691.0</v>
      </c>
      <c r="D428" s="8" t="s">
        <v>90</v>
      </c>
      <c r="E428" s="8" t="s">
        <v>112</v>
      </c>
      <c r="F428" s="8" t="s">
        <v>206</v>
      </c>
      <c r="G428" s="8" t="s">
        <v>206</v>
      </c>
      <c r="H428" s="8" t="s">
        <v>106</v>
      </c>
      <c r="I428" s="8" t="s">
        <v>225</v>
      </c>
      <c r="J428" s="8" t="s">
        <v>226</v>
      </c>
      <c r="K428" s="8" t="s">
        <v>227</v>
      </c>
      <c r="L428" s="8" t="s">
        <v>97</v>
      </c>
      <c r="M428" s="8" t="s">
        <v>1063</v>
      </c>
      <c r="N428" s="8" t="s">
        <v>99</v>
      </c>
      <c r="O428" s="8">
        <v>0.0</v>
      </c>
      <c r="P428" s="8">
        <v>0.0</v>
      </c>
      <c r="Q428" s="8" t="s">
        <v>100</v>
      </c>
      <c r="R428" s="8" t="s">
        <v>101</v>
      </c>
      <c r="S428" s="8" t="s">
        <v>101</v>
      </c>
      <c r="T428" s="8" t="s">
        <v>100</v>
      </c>
      <c r="U428" s="8" t="s">
        <v>101</v>
      </c>
      <c r="V428" s="8" t="s">
        <v>138</v>
      </c>
      <c r="W428" s="8" t="str">
        <f t="shared" si="1"/>
        <v>Entrega de invitaciones en las universidades de la salle e iberoamericana en la ciudad de leon gto</v>
      </c>
      <c r="X428" s="7">
        <v>44609.0</v>
      </c>
      <c r="Y428" s="7">
        <v>44609.0</v>
      </c>
      <c r="Z428" s="8">
        <v>421.0</v>
      </c>
      <c r="AA428" s="10">
        <v>150.0</v>
      </c>
      <c r="AB428" s="8">
        <v>0.0</v>
      </c>
      <c r="AC428" s="7">
        <f t="shared" si="2"/>
        <v>44609</v>
      </c>
      <c r="AD428" s="9" t="s">
        <v>1064</v>
      </c>
      <c r="AE428" s="8">
        <v>421.0</v>
      </c>
      <c r="AF428" s="9" t="s">
        <v>105</v>
      </c>
      <c r="AG428" s="8" t="s">
        <v>106</v>
      </c>
      <c r="AH428" s="7">
        <v>44658.0</v>
      </c>
      <c r="AI428" s="7">
        <v>44658.0</v>
      </c>
      <c r="AJ428" s="1" t="s">
        <v>111</v>
      </c>
    </row>
    <row r="429" ht="15.75" customHeight="1">
      <c r="A429" s="8">
        <v>2022.0</v>
      </c>
      <c r="B429" s="7">
        <v>44603.0</v>
      </c>
      <c r="C429" s="7">
        <v>44692.0</v>
      </c>
      <c r="D429" s="8" t="s">
        <v>90</v>
      </c>
      <c r="E429" s="8" t="s">
        <v>112</v>
      </c>
      <c r="F429" s="8" t="s">
        <v>206</v>
      </c>
      <c r="G429" s="8" t="s">
        <v>206</v>
      </c>
      <c r="H429" s="8" t="s">
        <v>106</v>
      </c>
      <c r="I429" s="8" t="s">
        <v>225</v>
      </c>
      <c r="J429" s="8" t="s">
        <v>226</v>
      </c>
      <c r="K429" s="8" t="s">
        <v>227</v>
      </c>
      <c r="L429" s="8" t="s">
        <v>97</v>
      </c>
      <c r="M429" s="8" t="s">
        <v>1065</v>
      </c>
      <c r="N429" s="8" t="s">
        <v>99</v>
      </c>
      <c r="O429" s="8">
        <v>0.0</v>
      </c>
      <c r="P429" s="8">
        <v>0.0</v>
      </c>
      <c r="Q429" s="8" t="s">
        <v>100</v>
      </c>
      <c r="R429" s="8" t="s">
        <v>101</v>
      </c>
      <c r="S429" s="8" t="s">
        <v>330</v>
      </c>
      <c r="T429" s="8" t="s">
        <v>100</v>
      </c>
      <c r="U429" s="8" t="s">
        <v>101</v>
      </c>
      <c r="V429" s="8" t="s">
        <v>101</v>
      </c>
      <c r="W429" s="8" t="str">
        <f t="shared" si="1"/>
        <v>Traslados del Dr. Martin Borowski del aeropuerto de silao, a hotel posada santa fe guanajuato</v>
      </c>
      <c r="X429" s="7">
        <v>44621.0</v>
      </c>
      <c r="Y429" s="7">
        <v>44621.0</v>
      </c>
      <c r="Z429" s="8">
        <v>422.0</v>
      </c>
      <c r="AA429" s="10">
        <v>150.0</v>
      </c>
      <c r="AB429" s="8">
        <v>0.0</v>
      </c>
      <c r="AC429" s="7">
        <f t="shared" si="2"/>
        <v>44621</v>
      </c>
      <c r="AD429" s="9" t="s">
        <v>1066</v>
      </c>
      <c r="AE429" s="8">
        <v>422.0</v>
      </c>
      <c r="AF429" s="9" t="s">
        <v>105</v>
      </c>
      <c r="AG429" s="8" t="s">
        <v>106</v>
      </c>
      <c r="AH429" s="7">
        <v>44658.0</v>
      </c>
      <c r="AI429" s="7">
        <v>44658.0</v>
      </c>
      <c r="AJ429" s="1" t="s">
        <v>111</v>
      </c>
    </row>
    <row r="430" ht="15.75" customHeight="1">
      <c r="A430" s="8">
        <v>2022.0</v>
      </c>
      <c r="B430" s="7">
        <v>44601.0</v>
      </c>
      <c r="C430" s="7">
        <v>44690.0</v>
      </c>
      <c r="D430" s="8" t="s">
        <v>90</v>
      </c>
      <c r="E430" s="8" t="s">
        <v>112</v>
      </c>
      <c r="F430" s="8" t="s">
        <v>247</v>
      </c>
      <c r="G430" s="8" t="s">
        <v>247</v>
      </c>
      <c r="H430" s="8" t="s">
        <v>241</v>
      </c>
      <c r="I430" s="8" t="s">
        <v>824</v>
      </c>
      <c r="J430" s="8" t="s">
        <v>825</v>
      </c>
      <c r="K430" s="8" t="s">
        <v>826</v>
      </c>
      <c r="L430" s="8" t="s">
        <v>97</v>
      </c>
      <c r="M430" s="8" t="s">
        <v>1067</v>
      </c>
      <c r="N430" s="8" t="s">
        <v>99</v>
      </c>
      <c r="O430" s="8">
        <v>0.0</v>
      </c>
      <c r="P430" s="8">
        <v>0.0</v>
      </c>
      <c r="Q430" s="8" t="s">
        <v>100</v>
      </c>
      <c r="R430" s="8" t="s">
        <v>101</v>
      </c>
      <c r="S430" s="8" t="s">
        <v>101</v>
      </c>
      <c r="T430" s="8" t="s">
        <v>100</v>
      </c>
      <c r="U430" s="8" t="s">
        <v>101</v>
      </c>
      <c r="V430" s="8" t="s">
        <v>194</v>
      </c>
      <c r="W430" s="8" t="str">
        <f t="shared" si="1"/>
        <v>Seguimiento de instalacion y cableado de red en el nuevo domicilio de la JER san francisco del rincon</v>
      </c>
      <c r="X430" s="7">
        <v>44623.0</v>
      </c>
      <c r="Y430" s="7">
        <v>44623.0</v>
      </c>
      <c r="Z430" s="8">
        <v>423.0</v>
      </c>
      <c r="AA430" s="10">
        <v>150.0</v>
      </c>
      <c r="AB430" s="8">
        <v>0.0</v>
      </c>
      <c r="AC430" s="7">
        <f t="shared" si="2"/>
        <v>44623</v>
      </c>
      <c r="AD430" s="9" t="s">
        <v>1068</v>
      </c>
      <c r="AE430" s="8">
        <v>423.0</v>
      </c>
      <c r="AF430" s="9" t="s">
        <v>105</v>
      </c>
      <c r="AG430" s="8" t="s">
        <v>106</v>
      </c>
      <c r="AH430" s="7">
        <v>44658.0</v>
      </c>
      <c r="AI430" s="7">
        <v>44658.0</v>
      </c>
      <c r="AJ430" s="1" t="s">
        <v>111</v>
      </c>
    </row>
    <row r="431" ht="15.75" customHeight="1">
      <c r="A431" s="8">
        <v>2022.0</v>
      </c>
      <c r="B431" s="7">
        <v>44602.0</v>
      </c>
      <c r="C431" s="7">
        <v>44691.0</v>
      </c>
      <c r="D431" s="8" t="s">
        <v>90</v>
      </c>
      <c r="E431" s="8" t="s">
        <v>112</v>
      </c>
      <c r="F431" s="8" t="s">
        <v>240</v>
      </c>
      <c r="G431" s="8" t="s">
        <v>240</v>
      </c>
      <c r="H431" s="8" t="s">
        <v>241</v>
      </c>
      <c r="I431" s="8" t="s">
        <v>129</v>
      </c>
      <c r="J431" s="8" t="s">
        <v>242</v>
      </c>
      <c r="K431" s="8" t="s">
        <v>243</v>
      </c>
      <c r="L431" s="8" t="s">
        <v>97</v>
      </c>
      <c r="M431" s="8" t="s">
        <v>1067</v>
      </c>
      <c r="N431" s="8" t="s">
        <v>99</v>
      </c>
      <c r="O431" s="8">
        <v>0.0</v>
      </c>
      <c r="P431" s="8">
        <v>0.0</v>
      </c>
      <c r="Q431" s="8" t="s">
        <v>100</v>
      </c>
      <c r="R431" s="8" t="s">
        <v>101</v>
      </c>
      <c r="S431" s="8" t="s">
        <v>101</v>
      </c>
      <c r="T431" s="8" t="s">
        <v>100</v>
      </c>
      <c r="U431" s="8" t="s">
        <v>101</v>
      </c>
      <c r="V431" s="8" t="s">
        <v>194</v>
      </c>
      <c r="W431" s="8" t="str">
        <f t="shared" si="1"/>
        <v>Seguimiento de instalacion y cableado de red en el nuevo domicilio de la JER san francisco del rincon</v>
      </c>
      <c r="X431" s="7">
        <v>44623.0</v>
      </c>
      <c r="Y431" s="7">
        <v>44623.0</v>
      </c>
      <c r="Z431" s="8">
        <v>424.0</v>
      </c>
      <c r="AA431" s="10">
        <v>150.0</v>
      </c>
      <c r="AB431" s="8">
        <v>0.0</v>
      </c>
      <c r="AC431" s="7">
        <f t="shared" si="2"/>
        <v>44623</v>
      </c>
      <c r="AD431" s="9" t="s">
        <v>1069</v>
      </c>
      <c r="AE431" s="8">
        <v>424.0</v>
      </c>
      <c r="AF431" s="9" t="s">
        <v>105</v>
      </c>
      <c r="AG431" s="8" t="s">
        <v>106</v>
      </c>
      <c r="AH431" s="7">
        <v>44658.0</v>
      </c>
      <c r="AI431" s="7">
        <v>44658.0</v>
      </c>
      <c r="AJ431" s="1" t="s">
        <v>111</v>
      </c>
    </row>
    <row r="432" ht="15.75" customHeight="1">
      <c r="A432" s="8">
        <v>2022.0</v>
      </c>
      <c r="B432" s="7">
        <v>44603.0</v>
      </c>
      <c r="C432" s="7">
        <v>44692.0</v>
      </c>
      <c r="D432" s="8" t="s">
        <v>90</v>
      </c>
      <c r="E432" s="8" t="s">
        <v>112</v>
      </c>
      <c r="F432" s="8" t="s">
        <v>240</v>
      </c>
      <c r="G432" s="8" t="s">
        <v>240</v>
      </c>
      <c r="H432" s="8" t="s">
        <v>241</v>
      </c>
      <c r="I432" s="8" t="s">
        <v>129</v>
      </c>
      <c r="J432" s="8" t="s">
        <v>242</v>
      </c>
      <c r="K432" s="8" t="s">
        <v>243</v>
      </c>
      <c r="L432" s="8" t="s">
        <v>97</v>
      </c>
      <c r="M432" s="8" t="s">
        <v>1067</v>
      </c>
      <c r="N432" s="8" t="s">
        <v>99</v>
      </c>
      <c r="O432" s="8">
        <v>0.0</v>
      </c>
      <c r="P432" s="8">
        <v>0.0</v>
      </c>
      <c r="Q432" s="8" t="s">
        <v>100</v>
      </c>
      <c r="R432" s="8" t="s">
        <v>101</v>
      </c>
      <c r="S432" s="8" t="s">
        <v>101</v>
      </c>
      <c r="T432" s="8" t="s">
        <v>100</v>
      </c>
      <c r="U432" s="8" t="s">
        <v>101</v>
      </c>
      <c r="V432" s="8" t="s">
        <v>194</v>
      </c>
      <c r="W432" s="8" t="str">
        <f t="shared" si="1"/>
        <v>Seguimiento de instalacion y cableado de red en el nuevo domicilio de la JER san francisco del rincon</v>
      </c>
      <c r="X432" s="7">
        <v>44617.0</v>
      </c>
      <c r="Y432" s="7">
        <v>44623.0</v>
      </c>
      <c r="Z432" s="8">
        <v>425.0</v>
      </c>
      <c r="AA432" s="10">
        <v>352.0</v>
      </c>
      <c r="AB432" s="8">
        <v>0.0</v>
      </c>
      <c r="AC432" s="7">
        <f t="shared" si="2"/>
        <v>44623</v>
      </c>
      <c r="AD432" s="8"/>
      <c r="AE432" s="8">
        <v>425.0</v>
      </c>
      <c r="AF432" s="9" t="s">
        <v>105</v>
      </c>
      <c r="AG432" s="8" t="s">
        <v>106</v>
      </c>
      <c r="AH432" s="7">
        <v>44658.0</v>
      </c>
      <c r="AI432" s="7">
        <v>44658.0</v>
      </c>
      <c r="AJ432" s="8" t="s">
        <v>1070</v>
      </c>
    </row>
    <row r="433" ht="15.75" customHeight="1">
      <c r="A433" s="8">
        <v>2022.0</v>
      </c>
      <c r="B433" s="7">
        <v>44599.0</v>
      </c>
      <c r="C433" s="7">
        <v>44688.0</v>
      </c>
      <c r="D433" s="8" t="s">
        <v>90</v>
      </c>
      <c r="E433" s="8" t="s">
        <v>168</v>
      </c>
      <c r="F433" s="8" t="s">
        <v>445</v>
      </c>
      <c r="G433" s="8" t="s">
        <v>445</v>
      </c>
      <c r="H433" s="8" t="s">
        <v>446</v>
      </c>
      <c r="I433" s="8" t="s">
        <v>447</v>
      </c>
      <c r="J433" s="8" t="s">
        <v>220</v>
      </c>
      <c r="K433" s="8" t="s">
        <v>448</v>
      </c>
      <c r="L433" s="8" t="s">
        <v>97</v>
      </c>
      <c r="M433" s="8" t="s">
        <v>1071</v>
      </c>
      <c r="N433" s="8" t="s">
        <v>99</v>
      </c>
      <c r="O433" s="8">
        <v>2.0</v>
      </c>
      <c r="P433" s="8">
        <v>7092.41</v>
      </c>
      <c r="Q433" s="8" t="s">
        <v>100</v>
      </c>
      <c r="R433" s="8" t="s">
        <v>101</v>
      </c>
      <c r="S433" s="8" t="s">
        <v>101</v>
      </c>
      <c r="T433" s="8" t="s">
        <v>100</v>
      </c>
      <c r="U433" s="8" t="s">
        <v>103</v>
      </c>
      <c r="V433" s="8" t="s">
        <v>103</v>
      </c>
      <c r="W433" s="8" t="str">
        <f t="shared" si="1"/>
        <v>Asistencia de personal de la DCPE al XII Encuentro Nacional de Educacion Civica que se llevara a cabo del 15 al 18 de marzo del 2022 en la ciudad de san luis potosi</v>
      </c>
      <c r="X433" s="7">
        <v>44636.0</v>
      </c>
      <c r="Y433" s="7">
        <v>44638.0</v>
      </c>
      <c r="Z433" s="8">
        <v>426.0</v>
      </c>
      <c r="AA433" s="10">
        <v>10638.61</v>
      </c>
      <c r="AB433" s="8">
        <v>0.0</v>
      </c>
      <c r="AC433" s="7">
        <f t="shared" si="2"/>
        <v>44638</v>
      </c>
      <c r="AD433" s="8"/>
      <c r="AE433" s="8">
        <v>426.0</v>
      </c>
      <c r="AF433" s="9" t="s">
        <v>105</v>
      </c>
      <c r="AG433" s="8" t="s">
        <v>106</v>
      </c>
      <c r="AH433" s="7">
        <v>44658.0</v>
      </c>
      <c r="AI433" s="7">
        <v>44658.0</v>
      </c>
      <c r="AJ433" s="1" t="s">
        <v>107</v>
      </c>
    </row>
    <row r="434" ht="15.75" customHeight="1">
      <c r="A434" s="8">
        <v>2022.0</v>
      </c>
      <c r="B434" s="7">
        <v>44600.0</v>
      </c>
      <c r="C434" s="7">
        <v>44689.0</v>
      </c>
      <c r="D434" s="8" t="s">
        <v>90</v>
      </c>
      <c r="E434" s="8" t="s">
        <v>112</v>
      </c>
      <c r="F434" s="8" t="s">
        <v>144</v>
      </c>
      <c r="G434" s="8" t="s">
        <v>144</v>
      </c>
      <c r="H434" s="8" t="s">
        <v>263</v>
      </c>
      <c r="I434" s="8" t="s">
        <v>264</v>
      </c>
      <c r="J434" s="8" t="s">
        <v>265</v>
      </c>
      <c r="K434" s="8" t="s">
        <v>266</v>
      </c>
      <c r="L434" s="8" t="s">
        <v>97</v>
      </c>
      <c r="M434" s="8" t="s">
        <v>1072</v>
      </c>
      <c r="N434" s="8" t="s">
        <v>99</v>
      </c>
      <c r="O434" s="8">
        <v>0.0</v>
      </c>
      <c r="P434" s="8">
        <v>0.0</v>
      </c>
      <c r="Q434" s="8" t="s">
        <v>100</v>
      </c>
      <c r="R434" s="8" t="s">
        <v>101</v>
      </c>
      <c r="S434" s="8" t="s">
        <v>268</v>
      </c>
      <c r="T434" s="8" t="s">
        <v>100</v>
      </c>
      <c r="U434" s="8" t="s">
        <v>101</v>
      </c>
      <c r="V434" s="8" t="s">
        <v>101</v>
      </c>
      <c r="W434" s="8" t="str">
        <f t="shared" si="1"/>
        <v>Acudir a realizar servicio mayor al vehiculo oficial en la ciudad de leon gto, efectuar distintas actividades en el edificio central del ieeg</v>
      </c>
      <c r="X434" s="7">
        <v>44601.0</v>
      </c>
      <c r="Y434" s="7">
        <v>44621.0</v>
      </c>
      <c r="Z434" s="8">
        <v>427.0</v>
      </c>
      <c r="AA434" s="10">
        <v>1366.0</v>
      </c>
      <c r="AB434" s="8">
        <v>0.0</v>
      </c>
      <c r="AC434" s="7">
        <f t="shared" si="2"/>
        <v>44621</v>
      </c>
      <c r="AD434" s="8"/>
      <c r="AE434" s="8">
        <v>427.0</v>
      </c>
      <c r="AF434" s="9" t="s">
        <v>105</v>
      </c>
      <c r="AG434" s="8" t="s">
        <v>106</v>
      </c>
      <c r="AH434" s="7">
        <v>44658.0</v>
      </c>
      <c r="AI434" s="7">
        <v>44658.0</v>
      </c>
      <c r="AJ434" s="1" t="s">
        <v>107</v>
      </c>
    </row>
    <row r="435" ht="15.75" customHeight="1">
      <c r="A435" s="8">
        <v>2022.0</v>
      </c>
      <c r="B435" s="7">
        <v>44601.0</v>
      </c>
      <c r="C435" s="7">
        <v>44690.0</v>
      </c>
      <c r="D435" s="8" t="s">
        <v>90</v>
      </c>
      <c r="E435" s="8" t="s">
        <v>112</v>
      </c>
      <c r="F435" s="8" t="s">
        <v>324</v>
      </c>
      <c r="G435" s="8" t="s">
        <v>324</v>
      </c>
      <c r="H435" s="8" t="s">
        <v>325</v>
      </c>
      <c r="I435" s="8" t="s">
        <v>326</v>
      </c>
      <c r="J435" s="8" t="s">
        <v>327</v>
      </c>
      <c r="K435" s="8" t="s">
        <v>328</v>
      </c>
      <c r="L435" s="8" t="s">
        <v>97</v>
      </c>
      <c r="M435" s="8" t="s">
        <v>1073</v>
      </c>
      <c r="N435" s="8" t="s">
        <v>99</v>
      </c>
      <c r="O435" s="8">
        <v>0.0</v>
      </c>
      <c r="P435" s="8">
        <v>0.0</v>
      </c>
      <c r="Q435" s="8" t="s">
        <v>100</v>
      </c>
      <c r="R435" s="8" t="s">
        <v>101</v>
      </c>
      <c r="S435" s="8" t="s">
        <v>330</v>
      </c>
      <c r="T435" s="8" t="s">
        <v>100</v>
      </c>
      <c r="U435" s="8" t="s">
        <v>101</v>
      </c>
      <c r="V435" s="8" t="s">
        <v>101</v>
      </c>
      <c r="W435" s="8" t="str">
        <f t="shared" si="1"/>
        <v>Acopio de material promocional de la direccion de cultura politica electoral, recepcion de insumos de limpieza para la JER, entrega de oficios</v>
      </c>
      <c r="X435" s="7">
        <v>44600.0</v>
      </c>
      <c r="Y435" s="7">
        <v>44620.0</v>
      </c>
      <c r="Z435" s="8">
        <v>428.0</v>
      </c>
      <c r="AA435" s="10">
        <v>272.0</v>
      </c>
      <c r="AB435" s="8">
        <v>0.0</v>
      </c>
      <c r="AC435" s="7">
        <f t="shared" si="2"/>
        <v>44620</v>
      </c>
      <c r="AD435" s="8"/>
      <c r="AE435" s="8">
        <v>428.0</v>
      </c>
      <c r="AF435" s="9" t="s">
        <v>105</v>
      </c>
      <c r="AG435" s="8" t="s">
        <v>106</v>
      </c>
      <c r="AH435" s="7">
        <v>44658.0</v>
      </c>
      <c r="AI435" s="7">
        <v>44658.0</v>
      </c>
      <c r="AJ435" s="1" t="s">
        <v>107</v>
      </c>
    </row>
    <row r="436" ht="15.75" customHeight="1">
      <c r="A436" s="8">
        <v>2022.0</v>
      </c>
      <c r="B436" s="7">
        <v>44602.0</v>
      </c>
      <c r="C436" s="7">
        <v>44691.0</v>
      </c>
      <c r="D436" s="8" t="s">
        <v>90</v>
      </c>
      <c r="E436" s="8" t="s">
        <v>168</v>
      </c>
      <c r="F436" s="8" t="s">
        <v>180</v>
      </c>
      <c r="G436" s="8" t="s">
        <v>180</v>
      </c>
      <c r="H436" s="8" t="s">
        <v>181</v>
      </c>
      <c r="I436" s="8" t="s">
        <v>182</v>
      </c>
      <c r="J436" s="8" t="s">
        <v>183</v>
      </c>
      <c r="K436" s="8" t="s">
        <v>184</v>
      </c>
      <c r="L436" s="8" t="s">
        <v>97</v>
      </c>
      <c r="M436" s="8" t="s">
        <v>1074</v>
      </c>
      <c r="N436" s="8" t="s">
        <v>99</v>
      </c>
      <c r="O436" s="8">
        <v>0.0</v>
      </c>
      <c r="P436" s="8">
        <v>0.0</v>
      </c>
      <c r="Q436" s="8" t="s">
        <v>100</v>
      </c>
      <c r="R436" s="8" t="s">
        <v>101</v>
      </c>
      <c r="S436" s="8" t="s">
        <v>101</v>
      </c>
      <c r="T436" s="8" t="s">
        <v>100</v>
      </c>
      <c r="U436" s="8" t="s">
        <v>473</v>
      </c>
      <c r="V436" s="8" t="s">
        <v>474</v>
      </c>
      <c r="W436" s="8" t="str">
        <f t="shared" si="1"/>
        <v>Servicio de vuelos para asistir al foro de capacitacion, para los organos internos de control que se llevara a cabo los dias 03 y 04 de marzo convocado por el instituto electoral de coahuila</v>
      </c>
      <c r="X436" s="7">
        <v>44622.0</v>
      </c>
      <c r="Y436" s="7">
        <v>44625.0</v>
      </c>
      <c r="Z436" s="8">
        <v>429.0</v>
      </c>
      <c r="AA436" s="10">
        <v>4016.64</v>
      </c>
      <c r="AB436" s="8">
        <v>0.0</v>
      </c>
      <c r="AC436" s="7">
        <f t="shared" si="2"/>
        <v>44625</v>
      </c>
      <c r="AD436" s="8"/>
      <c r="AE436" s="8">
        <v>429.0</v>
      </c>
      <c r="AF436" s="9" t="s">
        <v>105</v>
      </c>
      <c r="AG436" s="8" t="s">
        <v>106</v>
      </c>
      <c r="AH436" s="7">
        <v>44658.0</v>
      </c>
      <c r="AI436" s="7">
        <v>44658.0</v>
      </c>
      <c r="AJ436" s="1" t="s">
        <v>107</v>
      </c>
    </row>
    <row r="437" ht="15.75" customHeight="1">
      <c r="A437" s="8">
        <v>2022.0</v>
      </c>
      <c r="B437" s="7">
        <v>44603.0</v>
      </c>
      <c r="C437" s="7">
        <v>44692.0</v>
      </c>
      <c r="D437" s="8" t="s">
        <v>90</v>
      </c>
      <c r="E437" s="8" t="s">
        <v>168</v>
      </c>
      <c r="F437" s="8" t="s">
        <v>356</v>
      </c>
      <c r="G437" s="8" t="s">
        <v>356</v>
      </c>
      <c r="H437" s="8" t="s">
        <v>170</v>
      </c>
      <c r="I437" s="8" t="s">
        <v>357</v>
      </c>
      <c r="J437" s="8" t="s">
        <v>288</v>
      </c>
      <c r="K437" s="8" t="s">
        <v>358</v>
      </c>
      <c r="L437" s="8" t="s">
        <v>97</v>
      </c>
      <c r="M437" s="8" t="s">
        <v>1075</v>
      </c>
      <c r="N437" s="8" t="s">
        <v>99</v>
      </c>
      <c r="O437" s="8">
        <v>0.0</v>
      </c>
      <c r="P437" s="8">
        <v>0.0</v>
      </c>
      <c r="Q437" s="8" t="s">
        <v>100</v>
      </c>
      <c r="R437" s="8" t="s">
        <v>101</v>
      </c>
      <c r="S437" s="8" t="s">
        <v>101</v>
      </c>
      <c r="T437" s="8" t="s">
        <v>100</v>
      </c>
      <c r="U437" s="8" t="s">
        <v>1076</v>
      </c>
      <c r="V437" s="8" t="s">
        <v>1077</v>
      </c>
      <c r="W437" s="8" t="str">
        <f t="shared" si="1"/>
        <v>Servicio de hospedaje, con motivo de asistir al 1 congreso nacional de igualdad de genero e inclusion, retos de la agenda democratica</v>
      </c>
      <c r="X437" s="7">
        <v>44643.0</v>
      </c>
      <c r="Y437" s="7">
        <v>44646.0</v>
      </c>
      <c r="Z437" s="8">
        <v>430.0</v>
      </c>
      <c r="AA437" s="10">
        <v>5952.0</v>
      </c>
      <c r="AB437" s="8">
        <v>0.0</v>
      </c>
      <c r="AC437" s="7">
        <f t="shared" si="2"/>
        <v>44646</v>
      </c>
      <c r="AD437" s="8"/>
      <c r="AE437" s="8">
        <v>430.0</v>
      </c>
      <c r="AF437" s="9" t="s">
        <v>105</v>
      </c>
      <c r="AG437" s="8" t="s">
        <v>106</v>
      </c>
      <c r="AH437" s="7">
        <v>44658.0</v>
      </c>
      <c r="AI437" s="7">
        <v>44658.0</v>
      </c>
      <c r="AJ437" s="8" t="s">
        <v>1078</v>
      </c>
    </row>
    <row r="438" ht="15.75" customHeight="1">
      <c r="A438" s="8">
        <v>2022.0</v>
      </c>
      <c r="B438" s="7">
        <v>44601.0</v>
      </c>
      <c r="C438" s="7">
        <v>44690.0</v>
      </c>
      <c r="D438" s="8" t="s">
        <v>90</v>
      </c>
      <c r="E438" s="8" t="s">
        <v>168</v>
      </c>
      <c r="F438" s="8" t="s">
        <v>169</v>
      </c>
      <c r="G438" s="8" t="s">
        <v>169</v>
      </c>
      <c r="H438" s="8" t="s">
        <v>170</v>
      </c>
      <c r="I438" s="8" t="s">
        <v>171</v>
      </c>
      <c r="J438" s="8" t="s">
        <v>172</v>
      </c>
      <c r="K438" s="8"/>
      <c r="L438" s="8" t="s">
        <v>97</v>
      </c>
      <c r="M438" s="8" t="s">
        <v>1075</v>
      </c>
      <c r="N438" s="8" t="s">
        <v>99</v>
      </c>
      <c r="O438" s="8">
        <v>0.0</v>
      </c>
      <c r="P438" s="8">
        <v>0.0</v>
      </c>
      <c r="Q438" s="8" t="s">
        <v>100</v>
      </c>
      <c r="R438" s="8" t="s">
        <v>101</v>
      </c>
      <c r="S438" s="8" t="s">
        <v>101</v>
      </c>
      <c r="T438" s="8" t="s">
        <v>100</v>
      </c>
      <c r="U438" s="8" t="s">
        <v>1076</v>
      </c>
      <c r="V438" s="8" t="s">
        <v>1077</v>
      </c>
      <c r="W438" s="8" t="str">
        <f t="shared" si="1"/>
        <v>Servicio de hospedaje, con motivo de asistir al 1 congreso nacional de igualdad de genero e inclusion, retos de la agenda democratica</v>
      </c>
      <c r="X438" s="7">
        <v>44643.0</v>
      </c>
      <c r="Y438" s="7">
        <v>44646.0</v>
      </c>
      <c r="Z438" s="8">
        <v>431.0</v>
      </c>
      <c r="AA438" s="10">
        <v>5952.0</v>
      </c>
      <c r="AB438" s="8">
        <v>0.0</v>
      </c>
      <c r="AC438" s="7">
        <f t="shared" si="2"/>
        <v>44646</v>
      </c>
      <c r="AD438" s="8"/>
      <c r="AE438" s="8">
        <v>431.0</v>
      </c>
      <c r="AF438" s="9" t="s">
        <v>105</v>
      </c>
      <c r="AG438" s="8" t="s">
        <v>106</v>
      </c>
      <c r="AH438" s="7">
        <v>44658.0</v>
      </c>
      <c r="AI438" s="7">
        <v>44658.0</v>
      </c>
      <c r="AJ438" s="1" t="s">
        <v>107</v>
      </c>
    </row>
    <row r="439" ht="15.75" customHeight="1">
      <c r="A439" s="8">
        <v>2022.0</v>
      </c>
      <c r="B439" s="7">
        <v>44602.0</v>
      </c>
      <c r="C439" s="7">
        <v>44691.0</v>
      </c>
      <c r="D439" s="8" t="s">
        <v>90</v>
      </c>
      <c r="E439" s="8" t="s">
        <v>168</v>
      </c>
      <c r="F439" s="8" t="s">
        <v>1079</v>
      </c>
      <c r="G439" s="8" t="s">
        <v>1079</v>
      </c>
      <c r="H439" s="8" t="s">
        <v>1080</v>
      </c>
      <c r="I439" s="8" t="s">
        <v>1081</v>
      </c>
      <c r="J439" s="8" t="s">
        <v>1082</v>
      </c>
      <c r="K439" s="8" t="s">
        <v>1022</v>
      </c>
      <c r="L439" s="8" t="s">
        <v>97</v>
      </c>
      <c r="M439" s="8" t="s">
        <v>1083</v>
      </c>
      <c r="N439" s="8" t="s">
        <v>99</v>
      </c>
      <c r="O439" s="8">
        <v>0.0</v>
      </c>
      <c r="P439" s="8">
        <v>0.0</v>
      </c>
      <c r="Q439" s="8" t="s">
        <v>100</v>
      </c>
      <c r="R439" s="8" t="s">
        <v>101</v>
      </c>
      <c r="S439" s="8" t="s">
        <v>101</v>
      </c>
      <c r="T439" s="8" t="s">
        <v>100</v>
      </c>
      <c r="U439" s="8" t="s">
        <v>101</v>
      </c>
      <c r="V439" s="8" t="s">
        <v>101</v>
      </c>
      <c r="W439" s="8" t="str">
        <f t="shared" si="1"/>
        <v>Recarga de tarjeta TAG</v>
      </c>
      <c r="X439" s="7">
        <v>44624.0</v>
      </c>
      <c r="Y439" s="7">
        <v>44624.0</v>
      </c>
      <c r="Z439" s="8">
        <v>432.0</v>
      </c>
      <c r="AA439" s="10">
        <v>2500.0</v>
      </c>
      <c r="AB439" s="8">
        <v>0.0</v>
      </c>
      <c r="AC439" s="7">
        <f t="shared" si="2"/>
        <v>44624</v>
      </c>
      <c r="AD439" s="8"/>
      <c r="AE439" s="8">
        <v>432.0</v>
      </c>
      <c r="AF439" s="9" t="s">
        <v>105</v>
      </c>
      <c r="AG439" s="8" t="s">
        <v>106</v>
      </c>
      <c r="AH439" s="7">
        <v>44658.0</v>
      </c>
      <c r="AI439" s="7">
        <v>44658.0</v>
      </c>
      <c r="AJ439" s="1" t="s">
        <v>107</v>
      </c>
    </row>
    <row r="440" ht="15.75" customHeight="1">
      <c r="A440" s="8">
        <v>2022.0</v>
      </c>
      <c r="B440" s="7">
        <v>44603.0</v>
      </c>
      <c r="C440" s="7">
        <v>44692.0</v>
      </c>
      <c r="D440" s="8" t="s">
        <v>90</v>
      </c>
      <c r="E440" s="8" t="s">
        <v>91</v>
      </c>
      <c r="F440" s="8" t="s">
        <v>92</v>
      </c>
      <c r="G440" s="8" t="s">
        <v>92</v>
      </c>
      <c r="H440" s="8" t="s">
        <v>189</v>
      </c>
      <c r="I440" s="8" t="s">
        <v>361</v>
      </c>
      <c r="J440" s="8" t="s">
        <v>362</v>
      </c>
      <c r="K440" s="8" t="s">
        <v>363</v>
      </c>
      <c r="L440" s="8" t="s">
        <v>97</v>
      </c>
      <c r="M440" s="8" t="s">
        <v>1084</v>
      </c>
      <c r="N440" s="8" t="s">
        <v>99</v>
      </c>
      <c r="O440" s="8">
        <v>0.0</v>
      </c>
      <c r="P440" s="8">
        <v>0.0</v>
      </c>
      <c r="Q440" s="8" t="s">
        <v>100</v>
      </c>
      <c r="R440" s="8" t="s">
        <v>101</v>
      </c>
      <c r="S440" s="8" t="s">
        <v>101</v>
      </c>
      <c r="T440" s="8" t="s">
        <v>100</v>
      </c>
      <c r="U440" s="8" t="s">
        <v>103</v>
      </c>
      <c r="V440" s="8" t="s">
        <v>103</v>
      </c>
      <c r="W440" s="8" t="str">
        <f t="shared" si="1"/>
        <v>Se solicita reservacion de habitacion, para asistir al encuentro nacional de educacion civica en san luis potosi los dias 15 al 18 de marzo del año en curso</v>
      </c>
      <c r="X440" s="7">
        <v>44635.0</v>
      </c>
      <c r="Y440" s="7">
        <v>44638.0</v>
      </c>
      <c r="Z440" s="8">
        <v>433.0</v>
      </c>
      <c r="AA440" s="10">
        <v>1124.55</v>
      </c>
      <c r="AB440" s="8">
        <v>0.0</v>
      </c>
      <c r="AC440" s="7">
        <f t="shared" si="2"/>
        <v>44638</v>
      </c>
      <c r="AD440" s="8"/>
      <c r="AE440" s="8">
        <v>433.0</v>
      </c>
      <c r="AF440" s="9" t="s">
        <v>105</v>
      </c>
      <c r="AG440" s="8" t="s">
        <v>106</v>
      </c>
      <c r="AH440" s="7">
        <v>44658.0</v>
      </c>
      <c r="AI440" s="7">
        <v>44658.0</v>
      </c>
      <c r="AJ440" s="8" t="s">
        <v>1085</v>
      </c>
    </row>
    <row r="441" ht="15.75" customHeight="1">
      <c r="A441" s="8">
        <v>2022.0</v>
      </c>
      <c r="B441" s="7">
        <v>44599.0</v>
      </c>
      <c r="C441" s="7">
        <v>44688.0</v>
      </c>
      <c r="D441" s="8" t="s">
        <v>90</v>
      </c>
      <c r="E441" s="8" t="s">
        <v>112</v>
      </c>
      <c r="F441" s="8" t="s">
        <v>126</v>
      </c>
      <c r="G441" s="8" t="s">
        <v>126</v>
      </c>
      <c r="H441" s="8" t="s">
        <v>416</v>
      </c>
      <c r="I441" s="8" t="s">
        <v>417</v>
      </c>
      <c r="J441" s="8" t="s">
        <v>317</v>
      </c>
      <c r="K441" s="8" t="s">
        <v>147</v>
      </c>
      <c r="L441" s="8" t="s">
        <v>97</v>
      </c>
      <c r="M441" s="8" t="s">
        <v>1084</v>
      </c>
      <c r="N441" s="8" t="s">
        <v>99</v>
      </c>
      <c r="O441" s="8">
        <v>0.0</v>
      </c>
      <c r="P441" s="8">
        <v>0.0</v>
      </c>
      <c r="Q441" s="8" t="s">
        <v>100</v>
      </c>
      <c r="R441" s="8" t="s">
        <v>101</v>
      </c>
      <c r="S441" s="8" t="s">
        <v>101</v>
      </c>
      <c r="T441" s="8" t="s">
        <v>100</v>
      </c>
      <c r="U441" s="8" t="s">
        <v>103</v>
      </c>
      <c r="V441" s="8" t="s">
        <v>103</v>
      </c>
      <c r="W441" s="8" t="str">
        <f t="shared" si="1"/>
        <v>Se solicita reservacion de habitacion, para asistir al encuentro nacional de educacion civica en san luis potosi los dias 15 al 18 de marzo del año en curso</v>
      </c>
      <c r="X441" s="7">
        <v>44635.0</v>
      </c>
      <c r="Y441" s="7">
        <v>44638.0</v>
      </c>
      <c r="Z441" s="8">
        <v>434.0</v>
      </c>
      <c r="AA441" s="10">
        <v>1124.55</v>
      </c>
      <c r="AB441" s="8">
        <v>0.0</v>
      </c>
      <c r="AC441" s="7">
        <f t="shared" si="2"/>
        <v>44638</v>
      </c>
      <c r="AD441" s="8"/>
      <c r="AE441" s="8">
        <v>434.0</v>
      </c>
      <c r="AF441" s="9" t="s">
        <v>105</v>
      </c>
      <c r="AG441" s="8" t="s">
        <v>106</v>
      </c>
      <c r="AH441" s="7">
        <v>44658.0</v>
      </c>
      <c r="AI441" s="7">
        <v>44658.0</v>
      </c>
      <c r="AJ441" s="8" t="s">
        <v>1085</v>
      </c>
    </row>
    <row r="442" ht="15.75" customHeight="1">
      <c r="A442" s="8">
        <v>2022.0</v>
      </c>
      <c r="B442" s="7">
        <v>44600.0</v>
      </c>
      <c r="C442" s="7">
        <v>44689.0</v>
      </c>
      <c r="D442" s="8" t="s">
        <v>90</v>
      </c>
      <c r="E442" s="8" t="s">
        <v>112</v>
      </c>
      <c r="F442" s="8" t="s">
        <v>277</v>
      </c>
      <c r="G442" s="8" t="s">
        <v>277</v>
      </c>
      <c r="H442" s="8" t="s">
        <v>1086</v>
      </c>
      <c r="I442" s="8" t="s">
        <v>1087</v>
      </c>
      <c r="J442" s="8" t="s">
        <v>448</v>
      </c>
      <c r="K442" s="8" t="s">
        <v>881</v>
      </c>
      <c r="L442" s="8" t="s">
        <v>97</v>
      </c>
      <c r="M442" s="8" t="s">
        <v>1084</v>
      </c>
      <c r="N442" s="8" t="s">
        <v>99</v>
      </c>
      <c r="O442" s="8">
        <v>0.0</v>
      </c>
      <c r="P442" s="8">
        <v>0.0</v>
      </c>
      <c r="Q442" s="8" t="s">
        <v>100</v>
      </c>
      <c r="R442" s="8" t="s">
        <v>101</v>
      </c>
      <c r="S442" s="8" t="s">
        <v>101</v>
      </c>
      <c r="T442" s="8" t="s">
        <v>100</v>
      </c>
      <c r="U442" s="8" t="s">
        <v>103</v>
      </c>
      <c r="V442" s="8" t="s">
        <v>103</v>
      </c>
      <c r="W442" s="8" t="str">
        <f t="shared" si="1"/>
        <v>Se solicita reservacion de habitacion, para asistir al encuentro nacional de educacion civica en san luis potosi los dias 15 al 18 de marzo del año en curso</v>
      </c>
      <c r="X442" s="7">
        <v>44635.0</v>
      </c>
      <c r="Y442" s="7">
        <v>44638.0</v>
      </c>
      <c r="Z442" s="8">
        <v>435.0</v>
      </c>
      <c r="AA442" s="10">
        <v>1124.55</v>
      </c>
      <c r="AB442" s="8">
        <v>0.0</v>
      </c>
      <c r="AC442" s="7">
        <f t="shared" si="2"/>
        <v>44638</v>
      </c>
      <c r="AD442" s="8"/>
      <c r="AE442" s="8">
        <v>435.0</v>
      </c>
      <c r="AF442" s="9" t="s">
        <v>105</v>
      </c>
      <c r="AG442" s="8" t="s">
        <v>106</v>
      </c>
      <c r="AH442" s="7">
        <v>44658.0</v>
      </c>
      <c r="AI442" s="7">
        <v>44658.0</v>
      </c>
      <c r="AJ442" s="8" t="s">
        <v>1085</v>
      </c>
    </row>
    <row r="443" ht="15.75" customHeight="1">
      <c r="A443" s="8">
        <v>2022.0</v>
      </c>
      <c r="B443" s="7">
        <v>44601.0</v>
      </c>
      <c r="C443" s="7">
        <v>44690.0</v>
      </c>
      <c r="D443" s="8" t="s">
        <v>90</v>
      </c>
      <c r="E443" s="8" t="s">
        <v>91</v>
      </c>
      <c r="F443" s="8" t="s">
        <v>92</v>
      </c>
      <c r="G443" s="8" t="s">
        <v>92</v>
      </c>
      <c r="H443" s="8" t="s">
        <v>1088</v>
      </c>
      <c r="I443" s="8" t="s">
        <v>1089</v>
      </c>
      <c r="J443" s="8" t="s">
        <v>1090</v>
      </c>
      <c r="K443" s="8" t="s">
        <v>1091</v>
      </c>
      <c r="L443" s="8" t="s">
        <v>97</v>
      </c>
      <c r="M443" s="8" t="s">
        <v>1084</v>
      </c>
      <c r="N443" s="8" t="s">
        <v>99</v>
      </c>
      <c r="O443" s="8">
        <v>0.0</v>
      </c>
      <c r="P443" s="8">
        <v>0.0</v>
      </c>
      <c r="Q443" s="8" t="s">
        <v>100</v>
      </c>
      <c r="R443" s="8" t="s">
        <v>101</v>
      </c>
      <c r="S443" s="8" t="s">
        <v>101</v>
      </c>
      <c r="T443" s="8" t="s">
        <v>100</v>
      </c>
      <c r="U443" s="8" t="s">
        <v>103</v>
      </c>
      <c r="V443" s="8" t="s">
        <v>103</v>
      </c>
      <c r="W443" s="8" t="str">
        <f t="shared" si="1"/>
        <v>Se solicita reservacion de habitacion, para asistir al encuentro nacional de educacion civica en san luis potosi los dias 15 al 18 de marzo del año en curso</v>
      </c>
      <c r="X443" s="7">
        <v>44635.0</v>
      </c>
      <c r="Y443" s="7">
        <v>44638.0</v>
      </c>
      <c r="Z443" s="8">
        <v>436.0</v>
      </c>
      <c r="AA443" s="10">
        <v>1124.55</v>
      </c>
      <c r="AB443" s="8">
        <v>0.0</v>
      </c>
      <c r="AC443" s="7">
        <f t="shared" si="2"/>
        <v>44638</v>
      </c>
      <c r="AD443" s="8"/>
      <c r="AE443" s="8">
        <v>436.0</v>
      </c>
      <c r="AF443" s="9" t="s">
        <v>105</v>
      </c>
      <c r="AG443" s="8" t="s">
        <v>106</v>
      </c>
      <c r="AH443" s="7">
        <v>44658.0</v>
      </c>
      <c r="AI443" s="7">
        <v>44658.0</v>
      </c>
      <c r="AJ443" s="8" t="s">
        <v>1085</v>
      </c>
    </row>
    <row r="444" ht="15.75" customHeight="1">
      <c r="A444" s="8">
        <v>2022.0</v>
      </c>
      <c r="B444" s="7">
        <v>44602.0</v>
      </c>
      <c r="C444" s="7">
        <v>44691.0</v>
      </c>
      <c r="D444" s="8" t="s">
        <v>90</v>
      </c>
      <c r="E444" s="8" t="s">
        <v>112</v>
      </c>
      <c r="F444" s="8" t="s">
        <v>151</v>
      </c>
      <c r="G444" s="8" t="s">
        <v>151</v>
      </c>
      <c r="H444" s="8" t="s">
        <v>489</v>
      </c>
      <c r="I444" s="8" t="s">
        <v>522</v>
      </c>
      <c r="J444" s="8" t="s">
        <v>523</v>
      </c>
      <c r="K444" s="8" t="s">
        <v>524</v>
      </c>
      <c r="L444" s="8" t="s">
        <v>97</v>
      </c>
      <c r="M444" s="8" t="s">
        <v>1084</v>
      </c>
      <c r="N444" s="8" t="s">
        <v>99</v>
      </c>
      <c r="O444" s="8">
        <v>0.0</v>
      </c>
      <c r="P444" s="8">
        <v>0.0</v>
      </c>
      <c r="Q444" s="8" t="s">
        <v>100</v>
      </c>
      <c r="R444" s="8" t="s">
        <v>101</v>
      </c>
      <c r="S444" s="8" t="s">
        <v>101</v>
      </c>
      <c r="T444" s="8" t="s">
        <v>100</v>
      </c>
      <c r="U444" s="8" t="s">
        <v>103</v>
      </c>
      <c r="V444" s="8" t="s">
        <v>103</v>
      </c>
      <c r="W444" s="8" t="str">
        <f t="shared" si="1"/>
        <v>Se solicita reservacion de habitacion, para asistir al encuentro nacional de educacion civica en san luis potosi los dias 15 al 18 de marzo del año en curso</v>
      </c>
      <c r="X444" s="7">
        <v>44635.0</v>
      </c>
      <c r="Y444" s="7">
        <v>44638.0</v>
      </c>
      <c r="Z444" s="8">
        <v>437.0</v>
      </c>
      <c r="AA444" s="10">
        <v>1124.55</v>
      </c>
      <c r="AB444" s="8">
        <v>0.0</v>
      </c>
      <c r="AC444" s="7">
        <f t="shared" si="2"/>
        <v>44638</v>
      </c>
      <c r="AD444" s="8"/>
      <c r="AE444" s="8">
        <v>437.0</v>
      </c>
      <c r="AF444" s="9" t="s">
        <v>105</v>
      </c>
      <c r="AG444" s="8" t="s">
        <v>106</v>
      </c>
      <c r="AH444" s="7">
        <v>44658.0</v>
      </c>
      <c r="AI444" s="7">
        <v>44658.0</v>
      </c>
      <c r="AJ444" s="8" t="s">
        <v>1085</v>
      </c>
    </row>
    <row r="445" ht="15.75" customHeight="1">
      <c r="A445" s="8">
        <v>2022.0</v>
      </c>
      <c r="B445" s="7">
        <v>44603.0</v>
      </c>
      <c r="C445" s="7">
        <v>44692.0</v>
      </c>
      <c r="D445" s="8" t="s">
        <v>90</v>
      </c>
      <c r="E445" s="8" t="s">
        <v>91</v>
      </c>
      <c r="F445" s="8" t="s">
        <v>285</v>
      </c>
      <c r="G445" s="8" t="s">
        <v>285</v>
      </c>
      <c r="H445" s="8" t="s">
        <v>278</v>
      </c>
      <c r="I445" s="8" t="s">
        <v>286</v>
      </c>
      <c r="J445" s="8" t="s">
        <v>287</v>
      </c>
      <c r="K445" s="8" t="s">
        <v>288</v>
      </c>
      <c r="L445" s="8" t="s">
        <v>97</v>
      </c>
      <c r="M445" s="8" t="s">
        <v>1084</v>
      </c>
      <c r="N445" s="8" t="s">
        <v>99</v>
      </c>
      <c r="O445" s="8">
        <v>0.0</v>
      </c>
      <c r="P445" s="8">
        <v>0.0</v>
      </c>
      <c r="Q445" s="8" t="s">
        <v>100</v>
      </c>
      <c r="R445" s="8" t="s">
        <v>101</v>
      </c>
      <c r="S445" s="8" t="s">
        <v>101</v>
      </c>
      <c r="T445" s="8" t="s">
        <v>100</v>
      </c>
      <c r="U445" s="8" t="s">
        <v>103</v>
      </c>
      <c r="V445" s="8" t="s">
        <v>103</v>
      </c>
      <c r="W445" s="8" t="str">
        <f t="shared" si="1"/>
        <v>Se solicita reservacion de habitacion, para asistir al encuentro nacional de educacion civica en san luis potosi los dias 15 al 18 de marzo del año en curso</v>
      </c>
      <c r="X445" s="7">
        <v>44635.0</v>
      </c>
      <c r="Y445" s="7">
        <v>44638.0</v>
      </c>
      <c r="Z445" s="8">
        <v>438.0</v>
      </c>
      <c r="AA445" s="10">
        <v>1124.55</v>
      </c>
      <c r="AB445" s="8">
        <v>0.0</v>
      </c>
      <c r="AC445" s="7">
        <f t="shared" si="2"/>
        <v>44638</v>
      </c>
      <c r="AD445" s="8"/>
      <c r="AE445" s="8">
        <v>438.0</v>
      </c>
      <c r="AF445" s="9" t="s">
        <v>105</v>
      </c>
      <c r="AG445" s="8" t="s">
        <v>106</v>
      </c>
      <c r="AH445" s="7">
        <v>44658.0</v>
      </c>
      <c r="AI445" s="7">
        <v>44658.0</v>
      </c>
      <c r="AJ445" s="8" t="s">
        <v>1085</v>
      </c>
    </row>
    <row r="446" ht="15.75" customHeight="1">
      <c r="A446" s="8">
        <v>2022.0</v>
      </c>
      <c r="B446" s="7">
        <v>44601.0</v>
      </c>
      <c r="C446" s="7">
        <v>44690.0</v>
      </c>
      <c r="D446" s="8" t="s">
        <v>90</v>
      </c>
      <c r="E446" s="8" t="s">
        <v>112</v>
      </c>
      <c r="F446" s="8" t="s">
        <v>908</v>
      </c>
      <c r="G446" s="8" t="s">
        <v>908</v>
      </c>
      <c r="H446" s="8" t="s">
        <v>340</v>
      </c>
      <c r="I446" s="8" t="s">
        <v>987</v>
      </c>
      <c r="J446" s="8" t="s">
        <v>773</v>
      </c>
      <c r="K446" s="8" t="s">
        <v>988</v>
      </c>
      <c r="L446" s="8" t="s">
        <v>97</v>
      </c>
      <c r="M446" s="8" t="s">
        <v>1084</v>
      </c>
      <c r="N446" s="8" t="s">
        <v>99</v>
      </c>
      <c r="O446" s="8">
        <v>0.0</v>
      </c>
      <c r="P446" s="8">
        <v>0.0</v>
      </c>
      <c r="Q446" s="8" t="s">
        <v>100</v>
      </c>
      <c r="R446" s="8" t="s">
        <v>101</v>
      </c>
      <c r="S446" s="8" t="s">
        <v>101</v>
      </c>
      <c r="T446" s="8" t="s">
        <v>100</v>
      </c>
      <c r="U446" s="8" t="s">
        <v>103</v>
      </c>
      <c r="V446" s="8" t="s">
        <v>103</v>
      </c>
      <c r="W446" s="8" t="str">
        <f t="shared" si="1"/>
        <v>Se solicita reservacion de habitacion, para asistir al encuentro nacional de educacion civica en san luis potosi los dias 15 al 18 de marzo del año en curso</v>
      </c>
      <c r="X446" s="7">
        <v>44635.0</v>
      </c>
      <c r="Y446" s="7">
        <v>44638.0</v>
      </c>
      <c r="Z446" s="8">
        <v>439.0</v>
      </c>
      <c r="AA446" s="10">
        <v>1124.55</v>
      </c>
      <c r="AB446" s="8">
        <v>0.0</v>
      </c>
      <c r="AC446" s="7">
        <f t="shared" si="2"/>
        <v>44638</v>
      </c>
      <c r="AD446" s="8"/>
      <c r="AE446" s="8">
        <v>439.0</v>
      </c>
      <c r="AF446" s="9" t="s">
        <v>105</v>
      </c>
      <c r="AG446" s="8" t="s">
        <v>106</v>
      </c>
      <c r="AH446" s="7">
        <v>44658.0</v>
      </c>
      <c r="AI446" s="7">
        <v>44658.0</v>
      </c>
      <c r="AJ446" s="8" t="s">
        <v>1085</v>
      </c>
    </row>
    <row r="447" ht="15.75" customHeight="1">
      <c r="A447" s="8">
        <v>2022.0</v>
      </c>
      <c r="B447" s="7">
        <v>44602.0</v>
      </c>
      <c r="C447" s="7">
        <v>44691.0</v>
      </c>
      <c r="D447" s="8" t="s">
        <v>90</v>
      </c>
      <c r="E447" s="8" t="s">
        <v>112</v>
      </c>
      <c r="F447" s="8" t="s">
        <v>277</v>
      </c>
      <c r="G447" s="8" t="s">
        <v>277</v>
      </c>
      <c r="H447" s="8" t="s">
        <v>753</v>
      </c>
      <c r="I447" s="8" t="s">
        <v>777</v>
      </c>
      <c r="J447" s="8" t="s">
        <v>342</v>
      </c>
      <c r="K447" s="8" t="s">
        <v>778</v>
      </c>
      <c r="L447" s="8" t="s">
        <v>97</v>
      </c>
      <c r="M447" s="8" t="s">
        <v>1084</v>
      </c>
      <c r="N447" s="8" t="s">
        <v>99</v>
      </c>
      <c r="O447" s="8">
        <v>0.0</v>
      </c>
      <c r="P447" s="8">
        <v>0.0</v>
      </c>
      <c r="Q447" s="8" t="s">
        <v>100</v>
      </c>
      <c r="R447" s="8" t="s">
        <v>101</v>
      </c>
      <c r="S447" s="8" t="s">
        <v>101</v>
      </c>
      <c r="T447" s="8" t="s">
        <v>100</v>
      </c>
      <c r="U447" s="8" t="s">
        <v>103</v>
      </c>
      <c r="V447" s="8" t="s">
        <v>103</v>
      </c>
      <c r="W447" s="8" t="str">
        <f t="shared" si="1"/>
        <v>Se solicita reservacion de habitacion, para asistir al encuentro nacional de educacion civica en san luis potosi los dias 15 al 18 de marzo del año en curso</v>
      </c>
      <c r="X447" s="7">
        <v>44635.0</v>
      </c>
      <c r="Y447" s="7">
        <v>44638.0</v>
      </c>
      <c r="Z447" s="8">
        <v>440.0</v>
      </c>
      <c r="AA447" s="10">
        <v>1124.55</v>
      </c>
      <c r="AB447" s="8">
        <v>0.0</v>
      </c>
      <c r="AC447" s="7">
        <f t="shared" si="2"/>
        <v>44638</v>
      </c>
      <c r="AD447" s="8"/>
      <c r="AE447" s="8">
        <v>440.0</v>
      </c>
      <c r="AF447" s="9" t="s">
        <v>105</v>
      </c>
      <c r="AG447" s="8" t="s">
        <v>106</v>
      </c>
      <c r="AH447" s="7">
        <v>44658.0</v>
      </c>
      <c r="AI447" s="7">
        <v>44658.0</v>
      </c>
      <c r="AJ447" s="8" t="s">
        <v>1085</v>
      </c>
    </row>
    <row r="448" ht="15.75" customHeight="1">
      <c r="A448" s="8">
        <v>2022.0</v>
      </c>
      <c r="B448" s="7">
        <v>44603.0</v>
      </c>
      <c r="C448" s="7">
        <v>44692.0</v>
      </c>
      <c r="D448" s="8" t="s">
        <v>90</v>
      </c>
      <c r="E448" s="8" t="s">
        <v>112</v>
      </c>
      <c r="F448" s="8" t="s">
        <v>598</v>
      </c>
      <c r="G448" s="8" t="s">
        <v>598</v>
      </c>
      <c r="H448" s="8" t="s">
        <v>440</v>
      </c>
      <c r="I448" s="8" t="s">
        <v>1092</v>
      </c>
      <c r="J448" s="8" t="s">
        <v>138</v>
      </c>
      <c r="K448" s="8" t="s">
        <v>462</v>
      </c>
      <c r="L448" s="8" t="s">
        <v>97</v>
      </c>
      <c r="M448" s="8" t="s">
        <v>1084</v>
      </c>
      <c r="N448" s="8" t="s">
        <v>99</v>
      </c>
      <c r="O448" s="8">
        <v>0.0</v>
      </c>
      <c r="P448" s="8">
        <v>0.0</v>
      </c>
      <c r="Q448" s="8" t="s">
        <v>100</v>
      </c>
      <c r="R448" s="8" t="s">
        <v>101</v>
      </c>
      <c r="S448" s="8" t="s">
        <v>101</v>
      </c>
      <c r="T448" s="8" t="s">
        <v>100</v>
      </c>
      <c r="U448" s="8" t="s">
        <v>103</v>
      </c>
      <c r="V448" s="8" t="s">
        <v>103</v>
      </c>
      <c r="W448" s="8" t="str">
        <f t="shared" si="1"/>
        <v>Se solicita reservacion de habitacion, para asistir al encuentro nacional de educacion civica en san luis potosi los dias 15 al 18 de marzo del año en curso</v>
      </c>
      <c r="X448" s="7">
        <v>44635.0</v>
      </c>
      <c r="Y448" s="7">
        <v>44638.0</v>
      </c>
      <c r="Z448" s="8">
        <v>441.0</v>
      </c>
      <c r="AA448" s="10">
        <v>1124.55</v>
      </c>
      <c r="AB448" s="8">
        <v>0.0</v>
      </c>
      <c r="AC448" s="7">
        <f t="shared" si="2"/>
        <v>44638</v>
      </c>
      <c r="AD448" s="8"/>
      <c r="AE448" s="8">
        <v>441.0</v>
      </c>
      <c r="AF448" s="9" t="s">
        <v>105</v>
      </c>
      <c r="AG448" s="8" t="s">
        <v>106</v>
      </c>
      <c r="AH448" s="7">
        <v>44658.0</v>
      </c>
      <c r="AI448" s="7">
        <v>44658.0</v>
      </c>
      <c r="AJ448" s="8" t="s">
        <v>1093</v>
      </c>
    </row>
    <row r="449" ht="15.75" customHeight="1">
      <c r="A449" s="8">
        <v>2022.0</v>
      </c>
      <c r="B449" s="7">
        <v>44599.0</v>
      </c>
      <c r="C449" s="7">
        <v>44688.0</v>
      </c>
      <c r="D449" s="8" t="s">
        <v>90</v>
      </c>
      <c r="E449" s="8" t="s">
        <v>112</v>
      </c>
      <c r="F449" s="8" t="s">
        <v>113</v>
      </c>
      <c r="G449" s="8" t="s">
        <v>113</v>
      </c>
      <c r="H449" s="8" t="s">
        <v>114</v>
      </c>
      <c r="I449" s="8" t="s">
        <v>115</v>
      </c>
      <c r="J449" s="8" t="s">
        <v>116</v>
      </c>
      <c r="K449" s="8" t="s">
        <v>117</v>
      </c>
      <c r="L449" s="8" t="s">
        <v>97</v>
      </c>
      <c r="M449" s="8" t="s">
        <v>1084</v>
      </c>
      <c r="N449" s="8" t="s">
        <v>99</v>
      </c>
      <c r="O449" s="8">
        <v>0.0</v>
      </c>
      <c r="P449" s="8">
        <v>0.0</v>
      </c>
      <c r="Q449" s="8" t="s">
        <v>100</v>
      </c>
      <c r="R449" s="8" t="s">
        <v>101</v>
      </c>
      <c r="S449" s="8" t="s">
        <v>101</v>
      </c>
      <c r="T449" s="8" t="s">
        <v>100</v>
      </c>
      <c r="U449" s="8" t="s">
        <v>103</v>
      </c>
      <c r="V449" s="8" t="s">
        <v>103</v>
      </c>
      <c r="W449" s="8" t="str">
        <f t="shared" si="1"/>
        <v>Se solicita reservacion de habitacion, para asistir al encuentro nacional de educacion civica en san luis potosi los dias 15 al 18 de marzo del año en curso</v>
      </c>
      <c r="X449" s="7">
        <v>44635.0</v>
      </c>
      <c r="Y449" s="7">
        <v>44638.0</v>
      </c>
      <c r="Z449" s="8">
        <v>442.0</v>
      </c>
      <c r="AA449" s="10">
        <v>2249.1</v>
      </c>
      <c r="AB449" s="8">
        <v>0.0</v>
      </c>
      <c r="AC449" s="7">
        <f t="shared" si="2"/>
        <v>44638</v>
      </c>
      <c r="AD449" s="8"/>
      <c r="AE449" s="8">
        <v>442.0</v>
      </c>
      <c r="AF449" s="9" t="s">
        <v>105</v>
      </c>
      <c r="AG449" s="8" t="s">
        <v>106</v>
      </c>
      <c r="AH449" s="7">
        <v>44658.0</v>
      </c>
      <c r="AI449" s="7">
        <v>44658.0</v>
      </c>
      <c r="AJ449" s="8" t="s">
        <v>1094</v>
      </c>
    </row>
    <row r="450" ht="15.75" customHeight="1">
      <c r="A450" s="8">
        <v>2022.0</v>
      </c>
      <c r="B450" s="7">
        <v>44600.0</v>
      </c>
      <c r="C450" s="7">
        <v>44689.0</v>
      </c>
      <c r="D450" s="8" t="s">
        <v>90</v>
      </c>
      <c r="E450" s="8" t="s">
        <v>112</v>
      </c>
      <c r="F450" s="8" t="s">
        <v>206</v>
      </c>
      <c r="G450" s="8" t="s">
        <v>206</v>
      </c>
      <c r="H450" s="8" t="s">
        <v>106</v>
      </c>
      <c r="I450" s="8" t="s">
        <v>225</v>
      </c>
      <c r="J450" s="8" t="s">
        <v>226</v>
      </c>
      <c r="K450" s="8" t="s">
        <v>227</v>
      </c>
      <c r="L450" s="8" t="s">
        <v>97</v>
      </c>
      <c r="M450" s="8" t="s">
        <v>1095</v>
      </c>
      <c r="N450" s="8" t="s">
        <v>99</v>
      </c>
      <c r="O450" s="8">
        <v>0.0</v>
      </c>
      <c r="P450" s="8">
        <v>0.0</v>
      </c>
      <c r="Q450" s="8" t="s">
        <v>100</v>
      </c>
      <c r="R450" s="8" t="s">
        <v>101</v>
      </c>
      <c r="S450" s="8" t="s">
        <v>101</v>
      </c>
      <c r="T450" s="8" t="s">
        <v>100</v>
      </c>
      <c r="U450" s="8" t="s">
        <v>101</v>
      </c>
      <c r="V450" s="8" t="s">
        <v>526</v>
      </c>
      <c r="W450" s="8" t="str">
        <f t="shared" si="1"/>
        <v>Pago de estacionamientos enla ciudad de San Miguel de Allende,para traslados  del Dr. Martin Borowski</v>
      </c>
      <c r="X450" s="7">
        <v>44624.0</v>
      </c>
      <c r="Y450" s="7">
        <v>44624.0</v>
      </c>
      <c r="Z450" s="8">
        <v>443.0</v>
      </c>
      <c r="AA450" s="10">
        <v>145.0</v>
      </c>
      <c r="AB450" s="8">
        <v>0.0</v>
      </c>
      <c r="AC450" s="7">
        <f t="shared" si="2"/>
        <v>44624</v>
      </c>
      <c r="AD450" s="8"/>
      <c r="AE450" s="8">
        <v>443.0</v>
      </c>
      <c r="AF450" s="9" t="s">
        <v>105</v>
      </c>
      <c r="AG450" s="8" t="s">
        <v>106</v>
      </c>
      <c r="AH450" s="7">
        <v>44658.0</v>
      </c>
      <c r="AI450" s="7">
        <v>44658.0</v>
      </c>
      <c r="AJ450" s="1" t="s">
        <v>107</v>
      </c>
    </row>
    <row r="451" ht="15.75" customHeight="1">
      <c r="A451" s="8">
        <v>2022.0</v>
      </c>
      <c r="B451" s="7">
        <v>44601.0</v>
      </c>
      <c r="C451" s="7">
        <v>44690.0</v>
      </c>
      <c r="D451" s="8" t="s">
        <v>90</v>
      </c>
      <c r="E451" s="8" t="s">
        <v>112</v>
      </c>
      <c r="F451" s="8" t="s">
        <v>460</v>
      </c>
      <c r="G451" s="8" t="s">
        <v>460</v>
      </c>
      <c r="H451" s="8" t="s">
        <v>212</v>
      </c>
      <c r="I451" s="8" t="s">
        <v>1096</v>
      </c>
      <c r="J451" s="8" t="s">
        <v>1097</v>
      </c>
      <c r="K451" s="8" t="s">
        <v>342</v>
      </c>
      <c r="L451" s="8" t="s">
        <v>97</v>
      </c>
      <c r="M451" s="8" t="s">
        <v>1098</v>
      </c>
      <c r="N451" s="8" t="s">
        <v>99</v>
      </c>
      <c r="O451" s="8">
        <v>0.0</v>
      </c>
      <c r="P451" s="8">
        <v>0.0</v>
      </c>
      <c r="Q451" s="8" t="s">
        <v>100</v>
      </c>
      <c r="R451" s="8" t="s">
        <v>101</v>
      </c>
      <c r="S451" s="8" t="s">
        <v>101</v>
      </c>
      <c r="T451" s="8" t="s">
        <v>100</v>
      </c>
      <c r="U451" s="8" t="s">
        <v>101</v>
      </c>
      <c r="V451" s="8" t="s">
        <v>138</v>
      </c>
      <c r="W451" s="8" t="str">
        <f t="shared" si="1"/>
        <v>Peaje para realizar notificaciones el dia 22,23 y 24 de febrero del 2022 en la ciudad de abasolo y leon gto</v>
      </c>
      <c r="X451" s="7">
        <v>44614.0</v>
      </c>
      <c r="Y451" s="7">
        <v>44616.0</v>
      </c>
      <c r="Z451" s="8">
        <v>444.0</v>
      </c>
      <c r="AA451" s="10">
        <v>296.0</v>
      </c>
      <c r="AB451" s="8">
        <v>0.0</v>
      </c>
      <c r="AC451" s="7">
        <f t="shared" si="2"/>
        <v>44616</v>
      </c>
      <c r="AD451" s="8"/>
      <c r="AE451" s="8">
        <v>444.0</v>
      </c>
      <c r="AF451" s="9" t="s">
        <v>105</v>
      </c>
      <c r="AG451" s="8" t="s">
        <v>106</v>
      </c>
      <c r="AH451" s="7">
        <v>44658.0</v>
      </c>
      <c r="AI451" s="7">
        <v>44658.0</v>
      </c>
      <c r="AJ451" s="1" t="s">
        <v>107</v>
      </c>
    </row>
    <row r="452" ht="15.75" customHeight="1">
      <c r="A452" s="8">
        <v>2022.0</v>
      </c>
      <c r="B452" s="7">
        <v>44602.0</v>
      </c>
      <c r="C452" s="7">
        <v>44691.0</v>
      </c>
      <c r="D452" s="8" t="s">
        <v>90</v>
      </c>
      <c r="E452" s="8" t="s">
        <v>112</v>
      </c>
      <c r="F452" s="8" t="s">
        <v>218</v>
      </c>
      <c r="G452" s="8" t="s">
        <v>218</v>
      </c>
      <c r="H452" s="8" t="s">
        <v>212</v>
      </c>
      <c r="I452" s="8" t="s">
        <v>229</v>
      </c>
      <c r="J452" s="8" t="s">
        <v>230</v>
      </c>
      <c r="K452" s="8" t="s">
        <v>178</v>
      </c>
      <c r="L452" s="8" t="s">
        <v>97</v>
      </c>
      <c r="M452" s="8" t="s">
        <v>1099</v>
      </c>
      <c r="N452" s="8" t="s">
        <v>99</v>
      </c>
      <c r="O452" s="8">
        <v>0.0</v>
      </c>
      <c r="P452" s="8">
        <v>0.0</v>
      </c>
      <c r="Q452" s="8" t="s">
        <v>100</v>
      </c>
      <c r="R452" s="8" t="s">
        <v>101</v>
      </c>
      <c r="S452" s="8" t="s">
        <v>101</v>
      </c>
      <c r="T452" s="8" t="s">
        <v>100</v>
      </c>
      <c r="U452" s="8" t="s">
        <v>101</v>
      </c>
      <c r="V452" s="8" t="s">
        <v>1100</v>
      </c>
      <c r="W452" s="8" t="str">
        <f t="shared" si="1"/>
        <v>Peaje para realizar notificaciones el dia 21,22 y 23 de febrero en la ciudad de celaya y moroleon</v>
      </c>
      <c r="X452" s="7">
        <v>44613.0</v>
      </c>
      <c r="Y452" s="7">
        <v>44615.0</v>
      </c>
      <c r="Z452" s="8">
        <v>445.0</v>
      </c>
      <c r="AA452" s="10">
        <v>102.0</v>
      </c>
      <c r="AB452" s="8">
        <v>0.0</v>
      </c>
      <c r="AC452" s="7">
        <f t="shared" si="2"/>
        <v>44615</v>
      </c>
      <c r="AD452" s="8"/>
      <c r="AE452" s="8">
        <v>445.0</v>
      </c>
      <c r="AF452" s="9" t="s">
        <v>105</v>
      </c>
      <c r="AG452" s="8" t="s">
        <v>106</v>
      </c>
      <c r="AH452" s="7">
        <v>44658.0</v>
      </c>
      <c r="AI452" s="7">
        <v>44658.0</v>
      </c>
      <c r="AJ452" s="1" t="s">
        <v>107</v>
      </c>
    </row>
    <row r="453" ht="15.75" customHeight="1">
      <c r="A453" s="8">
        <v>2022.0</v>
      </c>
      <c r="B453" s="7">
        <v>44603.0</v>
      </c>
      <c r="C453" s="7">
        <v>44692.0</v>
      </c>
      <c r="D453" s="8" t="s">
        <v>90</v>
      </c>
      <c r="E453" s="8" t="s">
        <v>112</v>
      </c>
      <c r="F453" s="8" t="s">
        <v>218</v>
      </c>
      <c r="G453" s="8" t="s">
        <v>218</v>
      </c>
      <c r="H453" s="8" t="s">
        <v>212</v>
      </c>
      <c r="I453" s="8" t="s">
        <v>554</v>
      </c>
      <c r="J453" s="8" t="s">
        <v>555</v>
      </c>
      <c r="K453" s="8" t="s">
        <v>556</v>
      </c>
      <c r="L453" s="8" t="s">
        <v>97</v>
      </c>
      <c r="M453" s="8" t="s">
        <v>1101</v>
      </c>
      <c r="N453" s="8" t="s">
        <v>99</v>
      </c>
      <c r="O453" s="8">
        <v>0.0</v>
      </c>
      <c r="P453" s="8">
        <v>0.0</v>
      </c>
      <c r="Q453" s="8" t="s">
        <v>100</v>
      </c>
      <c r="R453" s="8" t="s">
        <v>101</v>
      </c>
      <c r="S453" s="8" t="s">
        <v>101</v>
      </c>
      <c r="T453" s="8" t="s">
        <v>100</v>
      </c>
      <c r="U453" s="8" t="s">
        <v>101</v>
      </c>
      <c r="V453" s="8" t="s">
        <v>138</v>
      </c>
      <c r="W453" s="8" t="str">
        <f t="shared" si="1"/>
        <v>Peaje para realizar notificaciones el dia 22 de febrero en la ciudad de Leon Gto</v>
      </c>
      <c r="X453" s="7">
        <v>44614.0</v>
      </c>
      <c r="Y453" s="7">
        <v>44614.0</v>
      </c>
      <c r="Z453" s="8">
        <v>446.0</v>
      </c>
      <c r="AA453" s="10">
        <v>68.0</v>
      </c>
      <c r="AB453" s="8">
        <v>0.0</v>
      </c>
      <c r="AC453" s="7">
        <f t="shared" si="2"/>
        <v>44614</v>
      </c>
      <c r="AD453" s="8"/>
      <c r="AE453" s="8">
        <v>446.0</v>
      </c>
      <c r="AF453" s="9" t="s">
        <v>105</v>
      </c>
      <c r="AG453" s="8" t="s">
        <v>106</v>
      </c>
      <c r="AH453" s="7">
        <v>44658.0</v>
      </c>
      <c r="AI453" s="7">
        <v>44658.0</v>
      </c>
      <c r="AJ453" s="1" t="s">
        <v>107</v>
      </c>
    </row>
    <row r="454" ht="15.75" customHeight="1">
      <c r="A454" s="8">
        <v>2022.0</v>
      </c>
      <c r="B454" s="7">
        <v>44601.0</v>
      </c>
      <c r="C454" s="7">
        <v>44690.0</v>
      </c>
      <c r="D454" s="8" t="s">
        <v>90</v>
      </c>
      <c r="E454" s="8" t="s">
        <v>112</v>
      </c>
      <c r="F454" s="8" t="s">
        <v>218</v>
      </c>
      <c r="G454" s="8" t="s">
        <v>218</v>
      </c>
      <c r="H454" s="8" t="s">
        <v>212</v>
      </c>
      <c r="I454" s="8" t="s">
        <v>554</v>
      </c>
      <c r="J454" s="8" t="s">
        <v>555</v>
      </c>
      <c r="K454" s="8" t="s">
        <v>556</v>
      </c>
      <c r="L454" s="8" t="s">
        <v>97</v>
      </c>
      <c r="M454" s="8" t="s">
        <v>1102</v>
      </c>
      <c r="N454" s="8" t="s">
        <v>99</v>
      </c>
      <c r="O454" s="8">
        <v>0.0</v>
      </c>
      <c r="P454" s="8">
        <v>0.0</v>
      </c>
      <c r="Q454" s="8" t="s">
        <v>100</v>
      </c>
      <c r="R454" s="8" t="s">
        <v>101</v>
      </c>
      <c r="S454" s="8" t="s">
        <v>101</v>
      </c>
      <c r="T454" s="8" t="s">
        <v>100</v>
      </c>
      <c r="U454" s="8" t="s">
        <v>101</v>
      </c>
      <c r="V454" s="8" t="s">
        <v>925</v>
      </c>
      <c r="W454" s="8" t="str">
        <f t="shared" si="1"/>
        <v>Peaje para realizar notificaciones el dia 22 de febrero en la ciudad de san felipe</v>
      </c>
      <c r="X454" s="7">
        <v>44614.0</v>
      </c>
      <c r="Y454" s="7">
        <v>44614.0</v>
      </c>
      <c r="Z454" s="8">
        <v>447.0</v>
      </c>
      <c r="AA454" s="10">
        <v>56.0</v>
      </c>
      <c r="AB454" s="8">
        <v>0.0</v>
      </c>
      <c r="AC454" s="7">
        <f t="shared" si="2"/>
        <v>44614</v>
      </c>
      <c r="AD454" s="8"/>
      <c r="AE454" s="8">
        <v>447.0</v>
      </c>
      <c r="AF454" s="9" t="s">
        <v>105</v>
      </c>
      <c r="AG454" s="8" t="s">
        <v>106</v>
      </c>
      <c r="AH454" s="7">
        <v>44658.0</v>
      </c>
      <c r="AI454" s="7">
        <v>44658.0</v>
      </c>
      <c r="AJ454" s="1" t="s">
        <v>107</v>
      </c>
    </row>
    <row r="455" ht="15.75" customHeight="1">
      <c r="A455" s="8">
        <v>2022.0</v>
      </c>
      <c r="B455" s="7">
        <v>44602.0</v>
      </c>
      <c r="C455" s="7">
        <v>44691.0</v>
      </c>
      <c r="D455" s="8" t="s">
        <v>90</v>
      </c>
      <c r="E455" s="8" t="s">
        <v>112</v>
      </c>
      <c r="F455" s="8" t="s">
        <v>1054</v>
      </c>
      <c r="G455" s="8" t="s">
        <v>1054</v>
      </c>
      <c r="H455" s="8" t="s">
        <v>106</v>
      </c>
      <c r="I455" s="8" t="s">
        <v>1059</v>
      </c>
      <c r="J455" s="8" t="s">
        <v>1060</v>
      </c>
      <c r="K455" s="8" t="s">
        <v>1061</v>
      </c>
      <c r="L455" s="8" t="s">
        <v>97</v>
      </c>
      <c r="M455" s="8" t="s">
        <v>1103</v>
      </c>
      <c r="N455" s="8" t="s">
        <v>99</v>
      </c>
      <c r="O455" s="8">
        <v>0.0</v>
      </c>
      <c r="P455" s="8">
        <v>0.0</v>
      </c>
      <c r="Q455" s="8" t="s">
        <v>100</v>
      </c>
      <c r="R455" s="8" t="s">
        <v>101</v>
      </c>
      <c r="S455" s="8" t="s">
        <v>101</v>
      </c>
      <c r="T455" s="8" t="s">
        <v>100</v>
      </c>
      <c r="U455" s="8" t="s">
        <v>101</v>
      </c>
      <c r="V455" s="8" t="s">
        <v>194</v>
      </c>
      <c r="W455" s="8" t="str">
        <f t="shared" si="1"/>
        <v>Peaje para asistir a la junta ejecutiva regional de san francisco del rincon</v>
      </c>
      <c r="X455" s="7">
        <v>44617.0</v>
      </c>
      <c r="Y455" s="7">
        <v>44620.0</v>
      </c>
      <c r="Z455" s="8">
        <v>448.0</v>
      </c>
      <c r="AA455" s="10">
        <v>516.0</v>
      </c>
      <c r="AB455" s="8">
        <v>0.0</v>
      </c>
      <c r="AC455" s="7">
        <f t="shared" si="2"/>
        <v>44620</v>
      </c>
      <c r="AD455" s="8"/>
      <c r="AE455" s="8">
        <v>448.0</v>
      </c>
      <c r="AF455" s="9" t="s">
        <v>105</v>
      </c>
      <c r="AG455" s="8" t="s">
        <v>106</v>
      </c>
      <c r="AH455" s="7">
        <v>44658.0</v>
      </c>
      <c r="AI455" s="7">
        <v>44658.0</v>
      </c>
      <c r="AJ455" s="1" t="s">
        <v>107</v>
      </c>
    </row>
    <row r="456" ht="15.75" customHeight="1">
      <c r="A456" s="8">
        <v>2022.0</v>
      </c>
      <c r="B456" s="7">
        <v>44603.0</v>
      </c>
      <c r="C456" s="7">
        <v>44692.0</v>
      </c>
      <c r="D456" s="8" t="s">
        <v>90</v>
      </c>
      <c r="E456" s="8" t="s">
        <v>112</v>
      </c>
      <c r="F456" s="8" t="s">
        <v>218</v>
      </c>
      <c r="G456" s="8" t="s">
        <v>218</v>
      </c>
      <c r="H456" s="8" t="s">
        <v>212</v>
      </c>
      <c r="I456" s="8" t="s">
        <v>554</v>
      </c>
      <c r="J456" s="8" t="s">
        <v>555</v>
      </c>
      <c r="K456" s="8" t="s">
        <v>556</v>
      </c>
      <c r="L456" s="8" t="s">
        <v>97</v>
      </c>
      <c r="M456" s="8" t="s">
        <v>1104</v>
      </c>
      <c r="N456" s="8" t="s">
        <v>99</v>
      </c>
      <c r="O456" s="8">
        <v>0.0</v>
      </c>
      <c r="P456" s="8">
        <v>0.0</v>
      </c>
      <c r="Q456" s="8" t="s">
        <v>100</v>
      </c>
      <c r="R456" s="8" t="s">
        <v>101</v>
      </c>
      <c r="S456" s="8" t="s">
        <v>101</v>
      </c>
      <c r="T456" s="8" t="s">
        <v>100</v>
      </c>
      <c r="U456" s="8" t="s">
        <v>101</v>
      </c>
      <c r="V456" s="8" t="s">
        <v>138</v>
      </c>
      <c r="W456" s="8" t="str">
        <f t="shared" si="1"/>
        <v>Peaje para realizar notificaciones el dia 22 de febrero en la ciudad de Leon gto</v>
      </c>
      <c r="X456" s="7">
        <v>44614.0</v>
      </c>
      <c r="Y456" s="7">
        <v>44614.0</v>
      </c>
      <c r="Z456" s="8">
        <v>449.0</v>
      </c>
      <c r="AA456" s="10">
        <v>150.0</v>
      </c>
      <c r="AB456" s="8">
        <v>0.0</v>
      </c>
      <c r="AC456" s="7">
        <f t="shared" si="2"/>
        <v>44614</v>
      </c>
      <c r="AD456" s="9" t="s">
        <v>1105</v>
      </c>
      <c r="AE456" s="8">
        <v>449.0</v>
      </c>
      <c r="AF456" s="9" t="s">
        <v>105</v>
      </c>
      <c r="AG456" s="8" t="s">
        <v>106</v>
      </c>
      <c r="AH456" s="7">
        <v>44658.0</v>
      </c>
      <c r="AI456" s="7">
        <v>44658.0</v>
      </c>
      <c r="AJ456" s="1" t="s">
        <v>111</v>
      </c>
    </row>
    <row r="457" ht="15.75" customHeight="1">
      <c r="A457" s="8">
        <v>2022.0</v>
      </c>
      <c r="B457" s="7">
        <v>44599.0</v>
      </c>
      <c r="C457" s="7">
        <v>44688.0</v>
      </c>
      <c r="D457" s="8" t="s">
        <v>90</v>
      </c>
      <c r="E457" s="8" t="s">
        <v>112</v>
      </c>
      <c r="F457" s="8" t="s">
        <v>460</v>
      </c>
      <c r="G457" s="8" t="s">
        <v>460</v>
      </c>
      <c r="H457" s="8" t="s">
        <v>212</v>
      </c>
      <c r="I457" s="8" t="s">
        <v>1096</v>
      </c>
      <c r="J457" s="8" t="s">
        <v>1097</v>
      </c>
      <c r="K457" s="8" t="s">
        <v>342</v>
      </c>
      <c r="L457" s="8" t="s">
        <v>97</v>
      </c>
      <c r="M457" s="8" t="s">
        <v>1098</v>
      </c>
      <c r="N457" s="8" t="s">
        <v>99</v>
      </c>
      <c r="O457" s="8">
        <v>0.0</v>
      </c>
      <c r="P457" s="8">
        <v>0.0</v>
      </c>
      <c r="Q457" s="8" t="s">
        <v>100</v>
      </c>
      <c r="R457" s="8" t="s">
        <v>101</v>
      </c>
      <c r="S457" s="8" t="s">
        <v>101</v>
      </c>
      <c r="T457" s="8" t="s">
        <v>100</v>
      </c>
      <c r="U457" s="8" t="s">
        <v>101</v>
      </c>
      <c r="V457" s="8" t="s">
        <v>138</v>
      </c>
      <c r="W457" s="8" t="str">
        <f t="shared" si="1"/>
        <v>Peaje para realizar notificaciones el dia 22,23 y 24 de febrero del 2022 en la ciudad de abasolo y leon gto</v>
      </c>
      <c r="X457" s="7">
        <v>44614.0</v>
      </c>
      <c r="Y457" s="7">
        <v>44616.0</v>
      </c>
      <c r="Z457" s="8">
        <v>450.0</v>
      </c>
      <c r="AA457" s="10">
        <v>450.0</v>
      </c>
      <c r="AB457" s="8">
        <v>0.0</v>
      </c>
      <c r="AC457" s="7">
        <f t="shared" si="2"/>
        <v>44616</v>
      </c>
      <c r="AD457" s="9" t="s">
        <v>1106</v>
      </c>
      <c r="AE457" s="8">
        <v>450.0</v>
      </c>
      <c r="AF457" s="9" t="s">
        <v>105</v>
      </c>
      <c r="AG457" s="8" t="s">
        <v>106</v>
      </c>
      <c r="AH457" s="7">
        <v>44658.0</v>
      </c>
      <c r="AI457" s="7">
        <v>44658.0</v>
      </c>
      <c r="AJ457" s="1" t="s">
        <v>111</v>
      </c>
    </row>
    <row r="458" ht="15.75" customHeight="1">
      <c r="A458" s="8">
        <v>2022.0</v>
      </c>
      <c r="B458" s="7">
        <v>44600.0</v>
      </c>
      <c r="C458" s="7">
        <v>44689.0</v>
      </c>
      <c r="D458" s="8" t="s">
        <v>90</v>
      </c>
      <c r="E458" s="8" t="s">
        <v>112</v>
      </c>
      <c r="F458" s="8" t="s">
        <v>218</v>
      </c>
      <c r="G458" s="8" t="s">
        <v>218</v>
      </c>
      <c r="H458" s="8" t="s">
        <v>212</v>
      </c>
      <c r="I458" s="8" t="s">
        <v>229</v>
      </c>
      <c r="J458" s="8" t="s">
        <v>230</v>
      </c>
      <c r="K458" s="8" t="s">
        <v>178</v>
      </c>
      <c r="L458" s="8" t="s">
        <v>97</v>
      </c>
      <c r="M458" s="8" t="s">
        <v>818</v>
      </c>
      <c r="N458" s="8" t="s">
        <v>99</v>
      </c>
      <c r="O458" s="8">
        <v>0.0</v>
      </c>
      <c r="P458" s="8">
        <v>0.0</v>
      </c>
      <c r="Q458" s="8" t="s">
        <v>100</v>
      </c>
      <c r="R458" s="8" t="s">
        <v>101</v>
      </c>
      <c r="S458" s="8" t="s">
        <v>101</v>
      </c>
      <c r="T458" s="8" t="s">
        <v>100</v>
      </c>
      <c r="U458" s="8" t="s">
        <v>101</v>
      </c>
      <c r="V458" s="8" t="s">
        <v>1100</v>
      </c>
      <c r="W458" s="8" t="str">
        <f t="shared" si="1"/>
        <v>Diligencia para notificaciones y citatorio</v>
      </c>
      <c r="X458" s="7">
        <v>44613.0</v>
      </c>
      <c r="Y458" s="7">
        <v>44980.0</v>
      </c>
      <c r="Z458" s="8">
        <v>451.0</v>
      </c>
      <c r="AA458" s="10">
        <v>450.0</v>
      </c>
      <c r="AB458" s="8">
        <v>0.0</v>
      </c>
      <c r="AC458" s="7">
        <f t="shared" si="2"/>
        <v>44980</v>
      </c>
      <c r="AD458" s="9" t="s">
        <v>1107</v>
      </c>
      <c r="AE458" s="8">
        <v>451.0</v>
      </c>
      <c r="AF458" s="9" t="s">
        <v>105</v>
      </c>
      <c r="AG458" s="8" t="s">
        <v>106</v>
      </c>
      <c r="AH458" s="7">
        <v>44658.0</v>
      </c>
      <c r="AI458" s="7">
        <v>44658.0</v>
      </c>
      <c r="AJ458" s="1" t="s">
        <v>111</v>
      </c>
    </row>
    <row r="459" ht="15.75" customHeight="1">
      <c r="A459" s="8">
        <v>2022.0</v>
      </c>
      <c r="B459" s="7">
        <v>44601.0</v>
      </c>
      <c r="C459" s="7">
        <v>44690.0</v>
      </c>
      <c r="D459" s="8" t="s">
        <v>90</v>
      </c>
      <c r="E459" s="8" t="s">
        <v>112</v>
      </c>
      <c r="F459" s="8" t="s">
        <v>218</v>
      </c>
      <c r="G459" s="8" t="s">
        <v>218</v>
      </c>
      <c r="H459" s="8" t="s">
        <v>212</v>
      </c>
      <c r="I459" s="8" t="s">
        <v>554</v>
      </c>
      <c r="J459" s="8" t="s">
        <v>555</v>
      </c>
      <c r="K459" s="8" t="s">
        <v>556</v>
      </c>
      <c r="L459" s="8" t="s">
        <v>97</v>
      </c>
      <c r="M459" s="8" t="s">
        <v>236</v>
      </c>
      <c r="N459" s="8" t="s">
        <v>99</v>
      </c>
      <c r="O459" s="8">
        <v>0.0</v>
      </c>
      <c r="P459" s="8">
        <v>0.0</v>
      </c>
      <c r="Q459" s="8" t="s">
        <v>100</v>
      </c>
      <c r="R459" s="8" t="s">
        <v>101</v>
      </c>
      <c r="S459" s="8" t="s">
        <v>101</v>
      </c>
      <c r="T459" s="8" t="s">
        <v>100</v>
      </c>
      <c r="U459" s="8" t="s">
        <v>101</v>
      </c>
      <c r="V459" s="8" t="s">
        <v>925</v>
      </c>
      <c r="W459" s="8" t="str">
        <f t="shared" si="1"/>
        <v>Diligencia para notificacion y citatorio de procedimiento especial sancionador</v>
      </c>
      <c r="X459" s="7">
        <v>44616.0</v>
      </c>
      <c r="Y459" s="7">
        <v>44616.0</v>
      </c>
      <c r="Z459" s="8">
        <v>452.0</v>
      </c>
      <c r="AA459" s="10">
        <v>150.0</v>
      </c>
      <c r="AB459" s="8">
        <v>0.0</v>
      </c>
      <c r="AC459" s="7">
        <f t="shared" si="2"/>
        <v>44616</v>
      </c>
      <c r="AD459" s="9" t="s">
        <v>1108</v>
      </c>
      <c r="AE459" s="8">
        <v>452.0</v>
      </c>
      <c r="AF459" s="9" t="s">
        <v>105</v>
      </c>
      <c r="AG459" s="8" t="s">
        <v>106</v>
      </c>
      <c r="AH459" s="7">
        <v>44658.0</v>
      </c>
      <c r="AI459" s="7">
        <v>44658.0</v>
      </c>
      <c r="AJ459" s="1" t="s">
        <v>111</v>
      </c>
    </row>
    <row r="460" ht="15.75" customHeight="1">
      <c r="A460" s="8">
        <v>2022.0</v>
      </c>
      <c r="B460" s="7">
        <v>44602.0</v>
      </c>
      <c r="C460" s="7">
        <v>44691.0</v>
      </c>
      <c r="D460" s="8" t="s">
        <v>90</v>
      </c>
      <c r="E460" s="8" t="s">
        <v>112</v>
      </c>
      <c r="F460" s="8" t="s">
        <v>854</v>
      </c>
      <c r="G460" s="8" t="s">
        <v>854</v>
      </c>
      <c r="H460" s="8" t="s">
        <v>106</v>
      </c>
      <c r="I460" s="8" t="s">
        <v>855</v>
      </c>
      <c r="J460" s="8" t="s">
        <v>616</v>
      </c>
      <c r="K460" s="8" t="s">
        <v>617</v>
      </c>
      <c r="L460" s="8" t="s">
        <v>97</v>
      </c>
      <c r="M460" s="8" t="s">
        <v>1109</v>
      </c>
      <c r="N460" s="8" t="s">
        <v>99</v>
      </c>
      <c r="O460" s="8">
        <v>0.0</v>
      </c>
      <c r="P460" s="8">
        <v>0.0</v>
      </c>
      <c r="Q460" s="8" t="s">
        <v>100</v>
      </c>
      <c r="R460" s="8" t="s">
        <v>101</v>
      </c>
      <c r="S460" s="8" t="s">
        <v>101</v>
      </c>
      <c r="T460" s="8" t="s">
        <v>100</v>
      </c>
      <c r="U460" s="8" t="s">
        <v>101</v>
      </c>
      <c r="V460" s="8" t="s">
        <v>194</v>
      </c>
      <c r="W460" s="8" t="str">
        <f t="shared" si="1"/>
        <v>Acudir para aplicar pintura y resane en el inmueble que desalojo la JER</v>
      </c>
      <c r="X460" s="7">
        <v>44623.0</v>
      </c>
      <c r="Y460" s="7">
        <v>44623.0</v>
      </c>
      <c r="Z460" s="8">
        <v>453.0</v>
      </c>
      <c r="AA460" s="10">
        <v>150.0</v>
      </c>
      <c r="AB460" s="8">
        <v>0.0</v>
      </c>
      <c r="AC460" s="7">
        <f t="shared" si="2"/>
        <v>44623</v>
      </c>
      <c r="AD460" s="9" t="s">
        <v>1110</v>
      </c>
      <c r="AE460" s="8">
        <v>453.0</v>
      </c>
      <c r="AF460" s="9" t="s">
        <v>105</v>
      </c>
      <c r="AG460" s="8" t="s">
        <v>106</v>
      </c>
      <c r="AH460" s="7">
        <v>44658.0</v>
      </c>
      <c r="AI460" s="7">
        <v>44658.0</v>
      </c>
      <c r="AJ460" s="1" t="s">
        <v>111</v>
      </c>
    </row>
    <row r="461" ht="15.75" customHeight="1">
      <c r="A461" s="8">
        <v>2022.0</v>
      </c>
      <c r="B461" s="7">
        <v>44603.0</v>
      </c>
      <c r="C461" s="7">
        <v>44692.0</v>
      </c>
      <c r="D461" s="8" t="s">
        <v>90</v>
      </c>
      <c r="E461" s="8" t="s">
        <v>112</v>
      </c>
      <c r="F461" s="8" t="s">
        <v>854</v>
      </c>
      <c r="G461" s="8" t="s">
        <v>854</v>
      </c>
      <c r="H461" s="8" t="s">
        <v>106</v>
      </c>
      <c r="I461" s="8" t="s">
        <v>1111</v>
      </c>
      <c r="J461" s="8" t="s">
        <v>342</v>
      </c>
      <c r="K461" s="8" t="s">
        <v>192</v>
      </c>
      <c r="L461" s="8" t="s">
        <v>97</v>
      </c>
      <c r="M461" s="8" t="s">
        <v>1109</v>
      </c>
      <c r="N461" s="8" t="s">
        <v>99</v>
      </c>
      <c r="O461" s="8">
        <v>0.0</v>
      </c>
      <c r="P461" s="8">
        <v>0.0</v>
      </c>
      <c r="Q461" s="8" t="s">
        <v>100</v>
      </c>
      <c r="R461" s="8" t="s">
        <v>101</v>
      </c>
      <c r="S461" s="8" t="s">
        <v>101</v>
      </c>
      <c r="T461" s="8" t="s">
        <v>100</v>
      </c>
      <c r="U461" s="8" t="s">
        <v>101</v>
      </c>
      <c r="V461" s="8" t="s">
        <v>194</v>
      </c>
      <c r="W461" s="8" t="str">
        <f t="shared" si="1"/>
        <v>Acudir para aplicar pintura y resane en el inmueble que desalojo la JER</v>
      </c>
      <c r="X461" s="7">
        <v>44623.0</v>
      </c>
      <c r="Y461" s="7">
        <v>44623.0</v>
      </c>
      <c r="Z461" s="8">
        <v>454.0</v>
      </c>
      <c r="AA461" s="10">
        <v>150.0</v>
      </c>
      <c r="AB461" s="8">
        <v>0.0</v>
      </c>
      <c r="AC461" s="7">
        <f t="shared" si="2"/>
        <v>44623</v>
      </c>
      <c r="AD461" s="9" t="s">
        <v>1112</v>
      </c>
      <c r="AE461" s="8">
        <v>454.0</v>
      </c>
      <c r="AF461" s="9" t="s">
        <v>105</v>
      </c>
      <c r="AG461" s="8" t="s">
        <v>106</v>
      </c>
      <c r="AH461" s="7">
        <v>44658.0</v>
      </c>
      <c r="AI461" s="7">
        <v>44658.0</v>
      </c>
      <c r="AJ461" s="1" t="s">
        <v>111</v>
      </c>
    </row>
    <row r="462" ht="15.75" customHeight="1">
      <c r="A462" s="8">
        <v>2022.0</v>
      </c>
      <c r="B462" s="7">
        <v>44599.0</v>
      </c>
      <c r="C462" s="7">
        <v>44688.0</v>
      </c>
      <c r="D462" s="8" t="s">
        <v>90</v>
      </c>
      <c r="E462" s="8" t="s">
        <v>112</v>
      </c>
      <c r="F462" s="8" t="s">
        <v>854</v>
      </c>
      <c r="G462" s="8" t="s">
        <v>854</v>
      </c>
      <c r="H462" s="8" t="s">
        <v>106</v>
      </c>
      <c r="I462" s="8" t="s">
        <v>855</v>
      </c>
      <c r="J462" s="8" t="s">
        <v>616</v>
      </c>
      <c r="K462" s="8" t="s">
        <v>617</v>
      </c>
      <c r="L462" s="8" t="s">
        <v>97</v>
      </c>
      <c r="M462" s="8" t="s">
        <v>1109</v>
      </c>
      <c r="N462" s="8" t="s">
        <v>99</v>
      </c>
      <c r="O462" s="8">
        <v>0.0</v>
      </c>
      <c r="P462" s="8">
        <v>0.0</v>
      </c>
      <c r="Q462" s="8" t="s">
        <v>100</v>
      </c>
      <c r="R462" s="8" t="s">
        <v>101</v>
      </c>
      <c r="S462" s="8" t="s">
        <v>101</v>
      </c>
      <c r="T462" s="8" t="s">
        <v>100</v>
      </c>
      <c r="U462" s="8" t="s">
        <v>101</v>
      </c>
      <c r="V462" s="8" t="s">
        <v>194</v>
      </c>
      <c r="W462" s="8" t="str">
        <f t="shared" si="1"/>
        <v>Acudir para aplicar pintura y resane en el inmueble que desalojo la JER</v>
      </c>
      <c r="X462" s="7">
        <v>44624.0</v>
      </c>
      <c r="Y462" s="7">
        <v>44624.0</v>
      </c>
      <c r="Z462" s="8">
        <v>455.0</v>
      </c>
      <c r="AA462" s="10">
        <v>150.0</v>
      </c>
      <c r="AB462" s="8">
        <v>0.0</v>
      </c>
      <c r="AC462" s="7">
        <f t="shared" si="2"/>
        <v>44624</v>
      </c>
      <c r="AD462" s="9" t="s">
        <v>1113</v>
      </c>
      <c r="AE462" s="8">
        <v>455.0</v>
      </c>
      <c r="AF462" s="9" t="s">
        <v>105</v>
      </c>
      <c r="AG462" s="8" t="s">
        <v>106</v>
      </c>
      <c r="AH462" s="7">
        <v>44658.0</v>
      </c>
      <c r="AI462" s="7">
        <v>44658.0</v>
      </c>
      <c r="AJ462" s="1" t="s">
        <v>111</v>
      </c>
    </row>
    <row r="463" ht="15.75" customHeight="1">
      <c r="A463" s="8">
        <v>2022.0</v>
      </c>
      <c r="B463" s="7">
        <v>44600.0</v>
      </c>
      <c r="C463" s="7">
        <v>44689.0</v>
      </c>
      <c r="D463" s="8" t="s">
        <v>90</v>
      </c>
      <c r="E463" s="8" t="s">
        <v>112</v>
      </c>
      <c r="F463" s="8" t="s">
        <v>854</v>
      </c>
      <c r="G463" s="8" t="s">
        <v>854</v>
      </c>
      <c r="H463" s="8" t="s">
        <v>106</v>
      </c>
      <c r="I463" s="8" t="s">
        <v>1111</v>
      </c>
      <c r="J463" s="8" t="s">
        <v>342</v>
      </c>
      <c r="K463" s="8" t="s">
        <v>192</v>
      </c>
      <c r="L463" s="8" t="s">
        <v>97</v>
      </c>
      <c r="M463" s="8" t="s">
        <v>1109</v>
      </c>
      <c r="N463" s="8" t="s">
        <v>99</v>
      </c>
      <c r="O463" s="8">
        <v>0.0</v>
      </c>
      <c r="P463" s="8">
        <v>0.0</v>
      </c>
      <c r="Q463" s="8" t="s">
        <v>100</v>
      </c>
      <c r="R463" s="8" t="s">
        <v>101</v>
      </c>
      <c r="S463" s="8" t="s">
        <v>101</v>
      </c>
      <c r="T463" s="8" t="s">
        <v>100</v>
      </c>
      <c r="U463" s="8" t="s">
        <v>101</v>
      </c>
      <c r="V463" s="8" t="s">
        <v>194</v>
      </c>
      <c r="W463" s="8" t="str">
        <f t="shared" si="1"/>
        <v>Acudir para aplicar pintura y resane en el inmueble que desalojo la JER</v>
      </c>
      <c r="X463" s="7">
        <v>44624.0</v>
      </c>
      <c r="Y463" s="7">
        <v>44624.0</v>
      </c>
      <c r="Z463" s="8">
        <v>456.0</v>
      </c>
      <c r="AA463" s="10">
        <v>150.0</v>
      </c>
      <c r="AB463" s="8">
        <v>0.0</v>
      </c>
      <c r="AC463" s="7">
        <f t="shared" si="2"/>
        <v>44624</v>
      </c>
      <c r="AD463" s="9" t="s">
        <v>1114</v>
      </c>
      <c r="AE463" s="8">
        <v>456.0</v>
      </c>
      <c r="AF463" s="9" t="s">
        <v>105</v>
      </c>
      <c r="AG463" s="8" t="s">
        <v>106</v>
      </c>
      <c r="AH463" s="7">
        <v>44658.0</v>
      </c>
      <c r="AI463" s="7">
        <v>44658.0</v>
      </c>
      <c r="AJ463" s="1" t="s">
        <v>111</v>
      </c>
    </row>
    <row r="464" ht="15.75" customHeight="1">
      <c r="A464" s="8">
        <v>2022.0</v>
      </c>
      <c r="B464" s="7">
        <v>44601.0</v>
      </c>
      <c r="C464" s="7">
        <v>44690.0</v>
      </c>
      <c r="D464" s="8" t="s">
        <v>90</v>
      </c>
      <c r="E464" s="8" t="s">
        <v>112</v>
      </c>
      <c r="F464" s="8" t="s">
        <v>854</v>
      </c>
      <c r="G464" s="8" t="s">
        <v>854</v>
      </c>
      <c r="H464" s="8" t="s">
        <v>106</v>
      </c>
      <c r="I464" s="8" t="s">
        <v>855</v>
      </c>
      <c r="J464" s="8" t="s">
        <v>616</v>
      </c>
      <c r="K464" s="8" t="s">
        <v>617</v>
      </c>
      <c r="L464" s="8" t="s">
        <v>97</v>
      </c>
      <c r="M464" s="8" t="s">
        <v>1115</v>
      </c>
      <c r="N464" s="8" t="s">
        <v>99</v>
      </c>
      <c r="O464" s="8">
        <v>0.0</v>
      </c>
      <c r="P464" s="8">
        <v>0.0</v>
      </c>
      <c r="Q464" s="8" t="s">
        <v>100</v>
      </c>
      <c r="R464" s="8" t="s">
        <v>101</v>
      </c>
      <c r="S464" s="8" t="s">
        <v>101</v>
      </c>
      <c r="T464" s="8" t="s">
        <v>100</v>
      </c>
      <c r="U464" s="8" t="s">
        <v>101</v>
      </c>
      <c r="V464" s="8" t="s">
        <v>526</v>
      </c>
      <c r="W464" s="8" t="str">
        <f t="shared" si="1"/>
        <v>Instalacion de letrero de la JER, colocacion de extintores, botiquin y buzon de contraloria</v>
      </c>
      <c r="X464" s="7">
        <v>44629.0</v>
      </c>
      <c r="Y464" s="7">
        <v>44629.0</v>
      </c>
      <c r="Z464" s="8">
        <v>457.0</v>
      </c>
      <c r="AA464" s="10">
        <v>150.0</v>
      </c>
      <c r="AB464" s="8">
        <v>0.0</v>
      </c>
      <c r="AC464" s="7">
        <f t="shared" si="2"/>
        <v>44629</v>
      </c>
      <c r="AD464" s="9" t="s">
        <v>1116</v>
      </c>
      <c r="AE464" s="8">
        <v>457.0</v>
      </c>
      <c r="AF464" s="9" t="s">
        <v>105</v>
      </c>
      <c r="AG464" s="8" t="s">
        <v>106</v>
      </c>
      <c r="AH464" s="7">
        <v>44658.0</v>
      </c>
      <c r="AI464" s="7">
        <v>44658.0</v>
      </c>
      <c r="AJ464" s="1" t="s">
        <v>111</v>
      </c>
    </row>
    <row r="465" ht="15.75" customHeight="1">
      <c r="A465" s="8">
        <v>2022.0</v>
      </c>
      <c r="B465" s="7">
        <v>44602.0</v>
      </c>
      <c r="C465" s="7">
        <v>44691.0</v>
      </c>
      <c r="D465" s="8" t="s">
        <v>90</v>
      </c>
      <c r="E465" s="8" t="s">
        <v>112</v>
      </c>
      <c r="F465" s="8" t="s">
        <v>854</v>
      </c>
      <c r="G465" s="8" t="s">
        <v>854</v>
      </c>
      <c r="H465" s="8" t="s">
        <v>106</v>
      </c>
      <c r="I465" s="8" t="s">
        <v>1111</v>
      </c>
      <c r="J465" s="8" t="s">
        <v>342</v>
      </c>
      <c r="K465" s="8" t="s">
        <v>192</v>
      </c>
      <c r="L465" s="8" t="s">
        <v>97</v>
      </c>
      <c r="M465" s="8" t="s">
        <v>1115</v>
      </c>
      <c r="N465" s="8" t="s">
        <v>99</v>
      </c>
      <c r="O465" s="8">
        <v>0.0</v>
      </c>
      <c r="P465" s="8">
        <v>0.0</v>
      </c>
      <c r="Q465" s="8" t="s">
        <v>100</v>
      </c>
      <c r="R465" s="8" t="s">
        <v>101</v>
      </c>
      <c r="S465" s="8" t="s">
        <v>101</v>
      </c>
      <c r="T465" s="8" t="s">
        <v>100</v>
      </c>
      <c r="U465" s="8" t="s">
        <v>101</v>
      </c>
      <c r="V465" s="8" t="s">
        <v>526</v>
      </c>
      <c r="W465" s="8" t="str">
        <f t="shared" si="1"/>
        <v>Instalacion de letrero de la JER, colocacion de extintores, botiquin y buzon de contraloria</v>
      </c>
      <c r="X465" s="7">
        <v>44629.0</v>
      </c>
      <c r="Y465" s="7">
        <v>44629.0</v>
      </c>
      <c r="Z465" s="8">
        <v>458.0</v>
      </c>
      <c r="AA465" s="10">
        <v>150.0</v>
      </c>
      <c r="AB465" s="8">
        <v>0.0</v>
      </c>
      <c r="AC465" s="7">
        <f t="shared" si="2"/>
        <v>44629</v>
      </c>
      <c r="AD465" s="9" t="s">
        <v>1117</v>
      </c>
      <c r="AE465" s="8">
        <v>458.0</v>
      </c>
      <c r="AF465" s="9" t="s">
        <v>105</v>
      </c>
      <c r="AG465" s="8" t="s">
        <v>106</v>
      </c>
      <c r="AH465" s="7">
        <v>44658.0</v>
      </c>
      <c r="AI465" s="7">
        <v>44658.0</v>
      </c>
      <c r="AJ465" s="1" t="s">
        <v>111</v>
      </c>
    </row>
    <row r="466" ht="15.75" customHeight="1">
      <c r="A466" s="8">
        <v>2022.0</v>
      </c>
      <c r="B466" s="7">
        <v>44603.0</v>
      </c>
      <c r="C466" s="7">
        <v>44692.0</v>
      </c>
      <c r="D466" s="8" t="s">
        <v>90</v>
      </c>
      <c r="E466" s="8" t="s">
        <v>112</v>
      </c>
      <c r="F466" s="8" t="s">
        <v>206</v>
      </c>
      <c r="G466" s="8" t="s">
        <v>206</v>
      </c>
      <c r="H466" s="8" t="s">
        <v>106</v>
      </c>
      <c r="I466" s="8" t="s">
        <v>225</v>
      </c>
      <c r="J466" s="8" t="s">
        <v>226</v>
      </c>
      <c r="K466" s="8" t="s">
        <v>227</v>
      </c>
      <c r="L466" s="8" t="s">
        <v>97</v>
      </c>
      <c r="M466" s="8" t="s">
        <v>1118</v>
      </c>
      <c r="N466" s="8" t="s">
        <v>99</v>
      </c>
      <c r="O466" s="8">
        <v>0.0</v>
      </c>
      <c r="P466" s="8">
        <v>0.0</v>
      </c>
      <c r="Q466" s="8" t="s">
        <v>100</v>
      </c>
      <c r="R466" s="8" t="s">
        <v>101</v>
      </c>
      <c r="S466" s="8" t="s">
        <v>101</v>
      </c>
      <c r="T466" s="8" t="s">
        <v>100</v>
      </c>
      <c r="U466" s="8" t="s">
        <v>101</v>
      </c>
      <c r="V466" s="8" t="s">
        <v>526</v>
      </c>
      <c r="W466" s="8" t="str">
        <f t="shared" si="1"/>
        <v>Traslado del Dr. Martin Borowski a la ciudad de san miguel de allende ida y vuelta</v>
      </c>
      <c r="X466" s="7">
        <v>44624.0</v>
      </c>
      <c r="Y466" s="7">
        <v>44624.0</v>
      </c>
      <c r="Z466" s="8">
        <v>459.0</v>
      </c>
      <c r="AA466" s="10">
        <v>150.0</v>
      </c>
      <c r="AB466" s="8">
        <v>0.0</v>
      </c>
      <c r="AC466" s="7">
        <f t="shared" si="2"/>
        <v>44624</v>
      </c>
      <c r="AD466" s="9" t="s">
        <v>1119</v>
      </c>
      <c r="AE466" s="8">
        <v>459.0</v>
      </c>
      <c r="AF466" s="9" t="s">
        <v>105</v>
      </c>
      <c r="AG466" s="8" t="s">
        <v>106</v>
      </c>
      <c r="AH466" s="7">
        <v>44658.0</v>
      </c>
      <c r="AI466" s="7">
        <v>44658.0</v>
      </c>
      <c r="AJ466" s="1" t="s">
        <v>111</v>
      </c>
    </row>
    <row r="467" ht="15.75" customHeight="1">
      <c r="A467" s="8">
        <v>2022.0</v>
      </c>
      <c r="B467" s="7">
        <v>44599.0</v>
      </c>
      <c r="C467" s="7">
        <v>44688.0</v>
      </c>
      <c r="D467" s="8" t="s">
        <v>90</v>
      </c>
      <c r="E467" s="8" t="s">
        <v>112</v>
      </c>
      <c r="F467" s="8" t="s">
        <v>206</v>
      </c>
      <c r="G467" s="8" t="s">
        <v>206</v>
      </c>
      <c r="H467" s="8" t="s">
        <v>106</v>
      </c>
      <c r="I467" s="8" t="s">
        <v>225</v>
      </c>
      <c r="J467" s="8" t="s">
        <v>226</v>
      </c>
      <c r="K467" s="8" t="s">
        <v>227</v>
      </c>
      <c r="L467" s="8" t="s">
        <v>97</v>
      </c>
      <c r="M467" s="8" t="s">
        <v>1120</v>
      </c>
      <c r="N467" s="8" t="s">
        <v>99</v>
      </c>
      <c r="O467" s="8">
        <v>0.0</v>
      </c>
      <c r="P467" s="8">
        <v>0.0</v>
      </c>
      <c r="Q467" s="8" t="s">
        <v>100</v>
      </c>
      <c r="R467" s="8" t="s">
        <v>101</v>
      </c>
      <c r="S467" s="8" t="s">
        <v>101</v>
      </c>
      <c r="T467" s="8" t="s">
        <v>100</v>
      </c>
      <c r="U467" s="8" t="s">
        <v>101</v>
      </c>
      <c r="V467" s="8" t="s">
        <v>550</v>
      </c>
      <c r="W467" s="8" t="str">
        <f t="shared" si="1"/>
        <v>Traslado del Dr. Martin Borowski de hotel al aeropuerto del bajio</v>
      </c>
      <c r="X467" s="7">
        <v>44625.0</v>
      </c>
      <c r="Y467" s="7">
        <v>44625.0</v>
      </c>
      <c r="Z467" s="8">
        <v>460.0</v>
      </c>
      <c r="AA467" s="10">
        <v>150.0</v>
      </c>
      <c r="AB467" s="8">
        <v>0.0</v>
      </c>
      <c r="AC467" s="7">
        <f t="shared" si="2"/>
        <v>44625</v>
      </c>
      <c r="AD467" s="9" t="s">
        <v>1121</v>
      </c>
      <c r="AE467" s="8">
        <v>460.0</v>
      </c>
      <c r="AF467" s="9" t="s">
        <v>105</v>
      </c>
      <c r="AG467" s="8" t="s">
        <v>106</v>
      </c>
      <c r="AH467" s="7">
        <v>44658.0</v>
      </c>
      <c r="AI467" s="7">
        <v>44658.0</v>
      </c>
      <c r="AJ467" s="1" t="s">
        <v>111</v>
      </c>
    </row>
    <row r="468" ht="15.75" customHeight="1">
      <c r="A468" s="8">
        <v>2022.0</v>
      </c>
      <c r="B468" s="7">
        <v>44600.0</v>
      </c>
      <c r="C468" s="7">
        <v>44689.0</v>
      </c>
      <c r="D468" s="8" t="s">
        <v>90</v>
      </c>
      <c r="E468" s="8" t="s">
        <v>91</v>
      </c>
      <c r="F468" s="8" t="s">
        <v>1122</v>
      </c>
      <c r="G468" s="8" t="s">
        <v>1122</v>
      </c>
      <c r="H468" s="8" t="s">
        <v>1123</v>
      </c>
      <c r="I468" s="8" t="s">
        <v>1124</v>
      </c>
      <c r="J468" s="8" t="s">
        <v>1125</v>
      </c>
      <c r="K468" s="8" t="s">
        <v>1009</v>
      </c>
      <c r="L468" s="8" t="s">
        <v>97</v>
      </c>
      <c r="M468" s="8" t="s">
        <v>1126</v>
      </c>
      <c r="N468" s="8" t="s">
        <v>99</v>
      </c>
      <c r="O468" s="8">
        <v>0.0</v>
      </c>
      <c r="P468" s="8">
        <v>0.0</v>
      </c>
      <c r="Q468" s="8" t="s">
        <v>100</v>
      </c>
      <c r="R468" s="8" t="s">
        <v>101</v>
      </c>
      <c r="S468" s="8" t="s">
        <v>101</v>
      </c>
      <c r="T468" s="8" t="s">
        <v>100</v>
      </c>
      <c r="U468" s="8" t="s">
        <v>101</v>
      </c>
      <c r="V468" s="8" t="s">
        <v>138</v>
      </c>
      <c r="W468" s="8" t="str">
        <f t="shared" si="1"/>
        <v>Acudir al panel sobre inclusion laboral en conmemoracion al dia internacional por la inclusion laboral</v>
      </c>
      <c r="X468" s="7">
        <v>44622.0</v>
      </c>
      <c r="Y468" s="7">
        <v>44622.0</v>
      </c>
      <c r="Z468" s="8">
        <v>461.0</v>
      </c>
      <c r="AA468" s="10">
        <v>94.0</v>
      </c>
      <c r="AB468" s="8">
        <v>0.0</v>
      </c>
      <c r="AC468" s="7">
        <f t="shared" si="2"/>
        <v>44622</v>
      </c>
      <c r="AD468" s="8"/>
      <c r="AE468" s="8">
        <v>461.0</v>
      </c>
      <c r="AF468" s="9" t="s">
        <v>105</v>
      </c>
      <c r="AG468" s="8" t="s">
        <v>106</v>
      </c>
      <c r="AH468" s="7">
        <v>44658.0</v>
      </c>
      <c r="AI468" s="7">
        <v>44658.0</v>
      </c>
      <c r="AJ468" s="1" t="s">
        <v>107</v>
      </c>
    </row>
    <row r="469" ht="15.75" customHeight="1">
      <c r="A469" s="8">
        <v>2022.0</v>
      </c>
      <c r="B469" s="7">
        <v>44601.0</v>
      </c>
      <c r="C469" s="7">
        <v>44690.0</v>
      </c>
      <c r="D469" s="8" t="s">
        <v>90</v>
      </c>
      <c r="E469" s="8" t="s">
        <v>112</v>
      </c>
      <c r="F469" s="8" t="s">
        <v>454</v>
      </c>
      <c r="G469" s="8" t="s">
        <v>454</v>
      </c>
      <c r="H469" s="8" t="s">
        <v>455</v>
      </c>
      <c r="I469" s="8" t="s">
        <v>456</v>
      </c>
      <c r="J469" s="8" t="s">
        <v>457</v>
      </c>
      <c r="K469" s="8" t="s">
        <v>242</v>
      </c>
      <c r="L469" s="8" t="s">
        <v>97</v>
      </c>
      <c r="M469" s="8" t="s">
        <v>1126</v>
      </c>
      <c r="N469" s="8" t="s">
        <v>99</v>
      </c>
      <c r="O469" s="8">
        <v>0.0</v>
      </c>
      <c r="P469" s="8">
        <v>0.0</v>
      </c>
      <c r="Q469" s="8" t="s">
        <v>100</v>
      </c>
      <c r="R469" s="8" t="s">
        <v>101</v>
      </c>
      <c r="S469" s="8" t="s">
        <v>101</v>
      </c>
      <c r="T469" s="8" t="s">
        <v>100</v>
      </c>
      <c r="U469" s="8" t="s">
        <v>101</v>
      </c>
      <c r="V469" s="8" t="s">
        <v>138</v>
      </c>
      <c r="W469" s="8" t="str">
        <f t="shared" si="1"/>
        <v>Acudir al panel sobre inclusion laboral en conmemoracion al dia internacional por la inclusion laboral</v>
      </c>
      <c r="X469" s="7">
        <v>44622.0</v>
      </c>
      <c r="Y469" s="7">
        <v>44622.0</v>
      </c>
      <c r="Z469" s="8">
        <v>462.0</v>
      </c>
      <c r="AA469" s="8">
        <v>382.5</v>
      </c>
      <c r="AB469" s="8">
        <v>0.0</v>
      </c>
      <c r="AC469" s="7">
        <f t="shared" si="2"/>
        <v>44622</v>
      </c>
      <c r="AD469" s="9" t="s">
        <v>1127</v>
      </c>
      <c r="AE469" s="8">
        <v>462.0</v>
      </c>
      <c r="AF469" s="9" t="s">
        <v>105</v>
      </c>
      <c r="AG469" s="8" t="s">
        <v>106</v>
      </c>
      <c r="AH469" s="7">
        <v>44658.0</v>
      </c>
      <c r="AI469" s="7">
        <v>44658.0</v>
      </c>
      <c r="AJ469" s="8" t="s">
        <v>1128</v>
      </c>
    </row>
    <row r="470" ht="15.75" customHeight="1">
      <c r="A470" s="8">
        <v>2022.0</v>
      </c>
      <c r="B470" s="7">
        <v>44602.0</v>
      </c>
      <c r="C470" s="7">
        <v>44691.0</v>
      </c>
      <c r="D470" s="8" t="s">
        <v>90</v>
      </c>
      <c r="E470" s="8" t="s">
        <v>91</v>
      </c>
      <c r="F470" s="8" t="s">
        <v>1122</v>
      </c>
      <c r="G470" s="8" t="s">
        <v>1122</v>
      </c>
      <c r="H470" s="8" t="s">
        <v>1123</v>
      </c>
      <c r="I470" s="8" t="s">
        <v>1124</v>
      </c>
      <c r="J470" s="8" t="s">
        <v>1125</v>
      </c>
      <c r="K470" s="8" t="s">
        <v>1009</v>
      </c>
      <c r="L470" s="8" t="s">
        <v>97</v>
      </c>
      <c r="M470" s="8" t="s">
        <v>1126</v>
      </c>
      <c r="N470" s="8" t="s">
        <v>99</v>
      </c>
      <c r="O470" s="8">
        <v>0.0</v>
      </c>
      <c r="P470" s="8">
        <v>0.0</v>
      </c>
      <c r="Q470" s="8" t="s">
        <v>100</v>
      </c>
      <c r="R470" s="8" t="s">
        <v>101</v>
      </c>
      <c r="S470" s="8" t="s">
        <v>101</v>
      </c>
      <c r="T470" s="8" t="s">
        <v>100</v>
      </c>
      <c r="U470" s="8" t="s">
        <v>101</v>
      </c>
      <c r="V470" s="8" t="s">
        <v>138</v>
      </c>
      <c r="W470" s="8" t="str">
        <f t="shared" si="1"/>
        <v>Acudir al panel sobre inclusion laboral en conmemoracion al dia internacional por la inclusion laboral</v>
      </c>
      <c r="X470" s="7">
        <v>44622.0</v>
      </c>
      <c r="Y470" s="7">
        <v>44622.0</v>
      </c>
      <c r="Z470" s="8">
        <v>463.0</v>
      </c>
      <c r="AA470" s="8">
        <v>382.5</v>
      </c>
      <c r="AB470" s="8">
        <v>0.0</v>
      </c>
      <c r="AC470" s="7">
        <f t="shared" si="2"/>
        <v>44622</v>
      </c>
      <c r="AD470" s="9" t="s">
        <v>1129</v>
      </c>
      <c r="AE470" s="8">
        <v>463.0</v>
      </c>
      <c r="AF470" s="9" t="s">
        <v>105</v>
      </c>
      <c r="AG470" s="8" t="s">
        <v>106</v>
      </c>
      <c r="AH470" s="7">
        <v>44658.0</v>
      </c>
      <c r="AI470" s="7">
        <v>44658.0</v>
      </c>
      <c r="AJ470" s="8" t="s">
        <v>1128</v>
      </c>
    </row>
    <row r="471" ht="15.75" customHeight="1">
      <c r="A471" s="8">
        <v>2022.0</v>
      </c>
      <c r="B471" s="7">
        <v>44603.0</v>
      </c>
      <c r="C471" s="7">
        <v>44692.0</v>
      </c>
      <c r="D471" s="8" t="s">
        <v>90</v>
      </c>
      <c r="E471" s="8" t="s">
        <v>168</v>
      </c>
      <c r="F471" s="8" t="s">
        <v>169</v>
      </c>
      <c r="G471" s="8" t="s">
        <v>169</v>
      </c>
      <c r="H471" s="8" t="s">
        <v>170</v>
      </c>
      <c r="I471" s="8" t="s">
        <v>171</v>
      </c>
      <c r="J471" s="8" t="s">
        <v>172</v>
      </c>
      <c r="K471" s="8"/>
      <c r="L471" s="8" t="s">
        <v>97</v>
      </c>
      <c r="M471" s="8" t="s">
        <v>1130</v>
      </c>
      <c r="N471" s="8" t="s">
        <v>99</v>
      </c>
      <c r="O471" s="8">
        <v>0.0</v>
      </c>
      <c r="P471" s="8">
        <v>0.0</v>
      </c>
      <c r="Q471" s="8" t="s">
        <v>100</v>
      </c>
      <c r="R471" s="8" t="s">
        <v>101</v>
      </c>
      <c r="S471" s="8" t="s">
        <v>101</v>
      </c>
      <c r="T471" s="8" t="s">
        <v>100</v>
      </c>
      <c r="U471" s="8" t="s">
        <v>1076</v>
      </c>
      <c r="V471" s="8" t="s">
        <v>1077</v>
      </c>
      <c r="W471" s="8" t="str">
        <f t="shared" si="1"/>
        <v>Asistencia asl primer congreso nacional de igualdad de genero e inclusion RETOS DE LA AGENDA DEMOCRATICA</v>
      </c>
      <c r="X471" s="7">
        <v>44643.0</v>
      </c>
      <c r="Y471" s="7">
        <v>44646.0</v>
      </c>
      <c r="Z471" s="8">
        <v>464.0</v>
      </c>
      <c r="AA471" s="10">
        <v>9592.0</v>
      </c>
      <c r="AB471" s="8">
        <v>0.0</v>
      </c>
      <c r="AC471" s="7">
        <f t="shared" si="2"/>
        <v>44646</v>
      </c>
      <c r="AD471" s="8"/>
      <c r="AE471" s="8">
        <v>464.0</v>
      </c>
      <c r="AF471" s="9" t="s">
        <v>105</v>
      </c>
      <c r="AG471" s="8" t="s">
        <v>106</v>
      </c>
      <c r="AH471" s="7">
        <v>44658.0</v>
      </c>
      <c r="AI471" s="7">
        <v>44658.0</v>
      </c>
      <c r="AJ471" s="1" t="s">
        <v>107</v>
      </c>
    </row>
    <row r="472" ht="15.75" customHeight="1">
      <c r="A472" s="8">
        <v>2022.0</v>
      </c>
      <c r="B472" s="7">
        <v>44599.0</v>
      </c>
      <c r="C472" s="7">
        <v>44688.0</v>
      </c>
      <c r="D472" s="8" t="s">
        <v>90</v>
      </c>
      <c r="E472" s="8" t="s">
        <v>168</v>
      </c>
      <c r="F472" s="8" t="s">
        <v>169</v>
      </c>
      <c r="G472" s="8" t="s">
        <v>169</v>
      </c>
      <c r="H472" s="8" t="s">
        <v>170</v>
      </c>
      <c r="I472" s="8" t="s">
        <v>352</v>
      </c>
      <c r="J472" s="8" t="s">
        <v>353</v>
      </c>
      <c r="K472" s="8" t="s">
        <v>317</v>
      </c>
      <c r="L472" s="8" t="s">
        <v>97</v>
      </c>
      <c r="M472" s="8" t="s">
        <v>1130</v>
      </c>
      <c r="N472" s="8" t="s">
        <v>99</v>
      </c>
      <c r="O472" s="8">
        <v>0.0</v>
      </c>
      <c r="P472" s="8">
        <v>0.0</v>
      </c>
      <c r="Q472" s="8" t="s">
        <v>100</v>
      </c>
      <c r="R472" s="8" t="s">
        <v>101</v>
      </c>
      <c r="S472" s="8" t="s">
        <v>101</v>
      </c>
      <c r="T472" s="8" t="s">
        <v>100</v>
      </c>
      <c r="U472" s="8" t="s">
        <v>1076</v>
      </c>
      <c r="V472" s="8" t="s">
        <v>1077</v>
      </c>
      <c r="W472" s="8" t="str">
        <f t="shared" si="1"/>
        <v>Asistencia asl primer congreso nacional de igualdad de genero e inclusion RETOS DE LA AGENDA DEMOCRATICA</v>
      </c>
      <c r="X472" s="7">
        <v>44643.0</v>
      </c>
      <c r="Y472" s="7">
        <v>44647.0</v>
      </c>
      <c r="Z472" s="8">
        <v>465.0</v>
      </c>
      <c r="AA472" s="10">
        <v>11107.0</v>
      </c>
      <c r="AB472" s="8">
        <v>0.0</v>
      </c>
      <c r="AC472" s="7">
        <f t="shared" si="2"/>
        <v>44647</v>
      </c>
      <c r="AD472" s="8"/>
      <c r="AE472" s="8">
        <v>465.0</v>
      </c>
      <c r="AF472" s="9" t="s">
        <v>105</v>
      </c>
      <c r="AG472" s="8" t="s">
        <v>106</v>
      </c>
      <c r="AH472" s="7">
        <v>44658.0</v>
      </c>
      <c r="AI472" s="7">
        <v>44658.0</v>
      </c>
      <c r="AJ472" s="1" t="s">
        <v>107</v>
      </c>
    </row>
    <row r="473" ht="15.75" customHeight="1">
      <c r="A473" s="8">
        <v>2022.0</v>
      </c>
      <c r="B473" s="7">
        <v>44600.0</v>
      </c>
      <c r="C473" s="7">
        <v>44689.0</v>
      </c>
      <c r="D473" s="8" t="s">
        <v>90</v>
      </c>
      <c r="E473" s="8" t="s">
        <v>168</v>
      </c>
      <c r="F473" s="8" t="s">
        <v>356</v>
      </c>
      <c r="G473" s="8" t="s">
        <v>356</v>
      </c>
      <c r="H473" s="8" t="s">
        <v>170</v>
      </c>
      <c r="I473" s="8" t="s">
        <v>357</v>
      </c>
      <c r="J473" s="8" t="s">
        <v>288</v>
      </c>
      <c r="K473" s="8" t="s">
        <v>358</v>
      </c>
      <c r="L473" s="8" t="s">
        <v>97</v>
      </c>
      <c r="M473" s="8" t="s">
        <v>1130</v>
      </c>
      <c r="N473" s="8" t="s">
        <v>99</v>
      </c>
      <c r="O473" s="8">
        <v>0.0</v>
      </c>
      <c r="P473" s="8">
        <v>0.0</v>
      </c>
      <c r="Q473" s="8" t="s">
        <v>100</v>
      </c>
      <c r="R473" s="8" t="s">
        <v>101</v>
      </c>
      <c r="S473" s="8" t="s">
        <v>101</v>
      </c>
      <c r="T473" s="8" t="s">
        <v>100</v>
      </c>
      <c r="U473" s="8" t="s">
        <v>1076</v>
      </c>
      <c r="V473" s="8" t="s">
        <v>1077</v>
      </c>
      <c r="W473" s="8" t="str">
        <f t="shared" si="1"/>
        <v>Asistencia asl primer congreso nacional de igualdad de genero e inclusion RETOS DE LA AGENDA DEMOCRATICA</v>
      </c>
      <c r="X473" s="7">
        <v>44643.0</v>
      </c>
      <c r="Y473" s="7">
        <v>44646.0</v>
      </c>
      <c r="Z473" s="8">
        <v>466.0</v>
      </c>
      <c r="AA473" s="10">
        <v>9592.0</v>
      </c>
      <c r="AB473" s="8">
        <v>0.0</v>
      </c>
      <c r="AC473" s="7">
        <f t="shared" si="2"/>
        <v>44646</v>
      </c>
      <c r="AD473" s="8"/>
      <c r="AE473" s="8">
        <v>466.0</v>
      </c>
      <c r="AF473" s="9" t="s">
        <v>105</v>
      </c>
      <c r="AG473" s="8" t="s">
        <v>106</v>
      </c>
      <c r="AH473" s="7">
        <v>44658.0</v>
      </c>
      <c r="AI473" s="7">
        <v>44658.0</v>
      </c>
      <c r="AJ473" s="1" t="s">
        <v>107</v>
      </c>
    </row>
    <row r="474" ht="15.75" customHeight="1">
      <c r="A474" s="8">
        <v>2022.0</v>
      </c>
      <c r="B474" s="7">
        <v>44601.0</v>
      </c>
      <c r="C474" s="7">
        <v>44690.0</v>
      </c>
      <c r="D474" s="8" t="s">
        <v>90</v>
      </c>
      <c r="E474" s="8" t="s">
        <v>112</v>
      </c>
      <c r="F474" s="8" t="s">
        <v>980</v>
      </c>
      <c r="G474" s="8" t="s">
        <v>980</v>
      </c>
      <c r="H474" s="8" t="s">
        <v>980</v>
      </c>
      <c r="I474" s="8" t="s">
        <v>1131</v>
      </c>
      <c r="J474" s="8" t="s">
        <v>1132</v>
      </c>
      <c r="K474" s="8" t="s">
        <v>1133</v>
      </c>
      <c r="L474" s="8" t="s">
        <v>97</v>
      </c>
      <c r="M474" s="8" t="s">
        <v>1027</v>
      </c>
      <c r="N474" s="8" t="s">
        <v>99</v>
      </c>
      <c r="O474" s="8">
        <v>0.0</v>
      </c>
      <c r="P474" s="8">
        <v>0.0</v>
      </c>
      <c r="Q474" s="8" t="s">
        <v>100</v>
      </c>
      <c r="R474" s="8" t="s">
        <v>101</v>
      </c>
      <c r="S474" s="8" t="s">
        <v>101</v>
      </c>
      <c r="T474" s="8" t="s">
        <v>100</v>
      </c>
      <c r="U474" s="8" t="s">
        <v>101</v>
      </c>
      <c r="V474" s="8" t="s">
        <v>101</v>
      </c>
      <c r="W474" s="8" t="str">
        <f t="shared" si="1"/>
        <v>Acudir a edificio central a la toma de fotografia para la credencial institucional</v>
      </c>
      <c r="X474" s="7">
        <v>44610.0</v>
      </c>
      <c r="Y474" s="7">
        <v>44610.0</v>
      </c>
      <c r="Z474" s="8">
        <v>467.0</v>
      </c>
      <c r="AA474" s="10">
        <v>150.0</v>
      </c>
      <c r="AB474" s="8">
        <v>0.0</v>
      </c>
      <c r="AC474" s="7">
        <f t="shared" si="2"/>
        <v>44610</v>
      </c>
      <c r="AD474" s="9" t="s">
        <v>1134</v>
      </c>
      <c r="AE474" s="8">
        <v>467.0</v>
      </c>
      <c r="AF474" s="9" t="s">
        <v>105</v>
      </c>
      <c r="AG474" s="8" t="s">
        <v>106</v>
      </c>
      <c r="AH474" s="7">
        <v>44658.0</v>
      </c>
      <c r="AI474" s="7">
        <v>44658.0</v>
      </c>
      <c r="AJ474" s="1" t="s">
        <v>111</v>
      </c>
    </row>
    <row r="475" ht="15.75" customHeight="1">
      <c r="A475" s="8">
        <v>2022.0</v>
      </c>
      <c r="B475" s="7">
        <v>44602.0</v>
      </c>
      <c r="C475" s="7">
        <v>44691.0</v>
      </c>
      <c r="D475" s="8" t="s">
        <v>90</v>
      </c>
      <c r="E475" s="8" t="s">
        <v>112</v>
      </c>
      <c r="F475" s="8" t="s">
        <v>277</v>
      </c>
      <c r="G475" s="8" t="s">
        <v>277</v>
      </c>
      <c r="H475" s="8" t="s">
        <v>290</v>
      </c>
      <c r="I475" s="8" t="s">
        <v>304</v>
      </c>
      <c r="J475" s="8" t="s">
        <v>305</v>
      </c>
      <c r="K475" s="8" t="s">
        <v>306</v>
      </c>
      <c r="L475" s="8" t="s">
        <v>97</v>
      </c>
      <c r="M475" s="8" t="s">
        <v>1027</v>
      </c>
      <c r="N475" s="8" t="s">
        <v>99</v>
      </c>
      <c r="O475" s="8">
        <v>0.0</v>
      </c>
      <c r="P475" s="8">
        <v>0.0</v>
      </c>
      <c r="Q475" s="8" t="s">
        <v>100</v>
      </c>
      <c r="R475" s="8" t="s">
        <v>101</v>
      </c>
      <c r="S475" s="8" t="s">
        <v>295</v>
      </c>
      <c r="T475" s="8" t="s">
        <v>100</v>
      </c>
      <c r="U475" s="8" t="s">
        <v>101</v>
      </c>
      <c r="V475" s="8" t="s">
        <v>101</v>
      </c>
      <c r="W475" s="8" t="str">
        <f t="shared" si="1"/>
        <v>Acudir a edificio central a la toma de fotografia para la credencial institucional</v>
      </c>
      <c r="X475" s="7">
        <v>44610.0</v>
      </c>
      <c r="Y475" s="7">
        <v>44610.0</v>
      </c>
      <c r="Z475" s="8">
        <v>468.0</v>
      </c>
      <c r="AA475" s="10">
        <v>150.0</v>
      </c>
      <c r="AB475" s="8">
        <v>0.0</v>
      </c>
      <c r="AC475" s="7">
        <f t="shared" si="2"/>
        <v>44610</v>
      </c>
      <c r="AD475" s="9" t="s">
        <v>1135</v>
      </c>
      <c r="AE475" s="8">
        <v>468.0</v>
      </c>
      <c r="AF475" s="9" t="s">
        <v>105</v>
      </c>
      <c r="AG475" s="8" t="s">
        <v>106</v>
      </c>
      <c r="AH475" s="7">
        <v>44658.0</v>
      </c>
      <c r="AI475" s="7">
        <v>44658.0</v>
      </c>
      <c r="AJ475" s="1" t="s">
        <v>111</v>
      </c>
    </row>
    <row r="476" ht="15.75" customHeight="1">
      <c r="A476" s="8">
        <v>2022.0</v>
      </c>
      <c r="B476" s="7">
        <v>44603.0</v>
      </c>
      <c r="C476" s="7">
        <v>44692.0</v>
      </c>
      <c r="D476" s="8" t="s">
        <v>90</v>
      </c>
      <c r="E476" s="8" t="s">
        <v>112</v>
      </c>
      <c r="F476" s="8" t="s">
        <v>314</v>
      </c>
      <c r="G476" s="8" t="s">
        <v>314</v>
      </c>
      <c r="H476" s="8" t="s">
        <v>290</v>
      </c>
      <c r="I476" s="8" t="s">
        <v>315</v>
      </c>
      <c r="J476" s="8" t="s">
        <v>316</v>
      </c>
      <c r="K476" s="8" t="s">
        <v>317</v>
      </c>
      <c r="L476" s="8" t="s">
        <v>97</v>
      </c>
      <c r="M476" s="8" t="s">
        <v>1027</v>
      </c>
      <c r="N476" s="8" t="s">
        <v>99</v>
      </c>
      <c r="O476" s="8">
        <v>0.0</v>
      </c>
      <c r="P476" s="8">
        <v>0.0</v>
      </c>
      <c r="Q476" s="8" t="s">
        <v>100</v>
      </c>
      <c r="R476" s="8" t="s">
        <v>101</v>
      </c>
      <c r="S476" s="8" t="s">
        <v>295</v>
      </c>
      <c r="T476" s="8" t="s">
        <v>100</v>
      </c>
      <c r="U476" s="8" t="s">
        <v>101</v>
      </c>
      <c r="V476" s="8" t="s">
        <v>101</v>
      </c>
      <c r="W476" s="8" t="str">
        <f t="shared" si="1"/>
        <v>Acudir a edificio central a la toma de fotografia para la credencial institucional</v>
      </c>
      <c r="X476" s="7">
        <v>44610.0</v>
      </c>
      <c r="Y476" s="7">
        <v>44610.0</v>
      </c>
      <c r="Z476" s="8">
        <v>469.0</v>
      </c>
      <c r="AA476" s="10">
        <v>150.0</v>
      </c>
      <c r="AB476" s="8">
        <v>0.0</v>
      </c>
      <c r="AC476" s="7">
        <f t="shared" si="2"/>
        <v>44610</v>
      </c>
      <c r="AD476" s="9" t="s">
        <v>1136</v>
      </c>
      <c r="AE476" s="8">
        <v>469.0</v>
      </c>
      <c r="AF476" s="9" t="s">
        <v>105</v>
      </c>
      <c r="AG476" s="8" t="s">
        <v>106</v>
      </c>
      <c r="AH476" s="7">
        <v>44658.0</v>
      </c>
      <c r="AI476" s="7">
        <v>44658.0</v>
      </c>
      <c r="AJ476" s="1" t="s">
        <v>111</v>
      </c>
    </row>
    <row r="477" ht="15.75" customHeight="1">
      <c r="A477" s="8">
        <v>2022.0</v>
      </c>
      <c r="B477" s="7">
        <v>44599.0</v>
      </c>
      <c r="C477" s="7">
        <v>44688.0</v>
      </c>
      <c r="D477" s="8" t="s">
        <v>90</v>
      </c>
      <c r="E477" s="8" t="s">
        <v>112</v>
      </c>
      <c r="F477" s="8" t="s">
        <v>277</v>
      </c>
      <c r="G477" s="8" t="s">
        <v>277</v>
      </c>
      <c r="H477" s="8" t="s">
        <v>290</v>
      </c>
      <c r="I477" s="8" t="s">
        <v>304</v>
      </c>
      <c r="J477" s="8" t="s">
        <v>305</v>
      </c>
      <c r="K477" s="8" t="s">
        <v>306</v>
      </c>
      <c r="L477" s="8" t="s">
        <v>97</v>
      </c>
      <c r="M477" s="8" t="s">
        <v>1137</v>
      </c>
      <c r="N477" s="8" t="s">
        <v>99</v>
      </c>
      <c r="O477" s="8">
        <v>0.0</v>
      </c>
      <c r="P477" s="8">
        <v>0.0</v>
      </c>
      <c r="Q477" s="8" t="s">
        <v>100</v>
      </c>
      <c r="R477" s="8" t="s">
        <v>101</v>
      </c>
      <c r="S477" s="8" t="s">
        <v>295</v>
      </c>
      <c r="T477" s="8" t="s">
        <v>100</v>
      </c>
      <c r="U477" s="8" t="s">
        <v>101</v>
      </c>
      <c r="V477" s="8" t="s">
        <v>101</v>
      </c>
      <c r="W477" s="8" t="str">
        <f t="shared" si="1"/>
        <v>Acudir al edificio central a entregar acta de oficialia electoral y distinta documentacion </v>
      </c>
      <c r="X477" s="7">
        <v>44621.0</v>
      </c>
      <c r="Y477" s="7">
        <v>44621.0</v>
      </c>
      <c r="Z477" s="8">
        <v>470.0</v>
      </c>
      <c r="AA477" s="10">
        <v>150.0</v>
      </c>
      <c r="AB477" s="8">
        <v>0.0</v>
      </c>
      <c r="AC477" s="7">
        <f t="shared" si="2"/>
        <v>44621</v>
      </c>
      <c r="AD477" s="9" t="s">
        <v>1138</v>
      </c>
      <c r="AE477" s="8">
        <v>470.0</v>
      </c>
      <c r="AF477" s="9" t="s">
        <v>105</v>
      </c>
      <c r="AG477" s="8" t="s">
        <v>106</v>
      </c>
      <c r="AH477" s="7">
        <v>44658.0</v>
      </c>
      <c r="AI477" s="7">
        <v>44658.0</v>
      </c>
      <c r="AJ477" s="1" t="s">
        <v>111</v>
      </c>
    </row>
    <row r="478" ht="15.75" customHeight="1">
      <c r="A478" s="8">
        <v>2022.0</v>
      </c>
      <c r="B478" s="7">
        <v>44600.0</v>
      </c>
      <c r="C478" s="7">
        <v>44689.0</v>
      </c>
      <c r="D478" s="8" t="s">
        <v>90</v>
      </c>
      <c r="E478" s="8" t="s">
        <v>91</v>
      </c>
      <c r="F478" s="8" t="s">
        <v>285</v>
      </c>
      <c r="G478" s="8" t="s">
        <v>285</v>
      </c>
      <c r="H478" s="8" t="s">
        <v>416</v>
      </c>
      <c r="I478" s="8" t="s">
        <v>948</v>
      </c>
      <c r="J478" s="8" t="s">
        <v>949</v>
      </c>
      <c r="K478" s="8" t="s">
        <v>950</v>
      </c>
      <c r="L478" s="8" t="s">
        <v>97</v>
      </c>
      <c r="M478" s="8" t="s">
        <v>1027</v>
      </c>
      <c r="N478" s="8" t="s">
        <v>99</v>
      </c>
      <c r="O478" s="8">
        <v>0.0</v>
      </c>
      <c r="P478" s="8">
        <v>0.0</v>
      </c>
      <c r="Q478" s="8" t="s">
        <v>100</v>
      </c>
      <c r="R478" s="8" t="s">
        <v>101</v>
      </c>
      <c r="S478" s="8" t="s">
        <v>419</v>
      </c>
      <c r="T478" s="8" t="s">
        <v>100</v>
      </c>
      <c r="U478" s="8" t="s">
        <v>101</v>
      </c>
      <c r="V478" s="8" t="s">
        <v>101</v>
      </c>
      <c r="W478" s="8" t="str">
        <f t="shared" si="1"/>
        <v>Acudir a edificio central a la toma de fotografia para la credencial institucional</v>
      </c>
      <c r="X478" s="7">
        <v>44609.0</v>
      </c>
      <c r="Y478" s="7">
        <v>44609.0</v>
      </c>
      <c r="Z478" s="8">
        <v>471.0</v>
      </c>
      <c r="AA478" s="10">
        <v>189.0</v>
      </c>
      <c r="AB478" s="8">
        <v>0.0</v>
      </c>
      <c r="AC478" s="7">
        <f t="shared" si="2"/>
        <v>44609</v>
      </c>
      <c r="AD478" s="9" t="s">
        <v>1139</v>
      </c>
      <c r="AE478" s="8">
        <v>471.0</v>
      </c>
      <c r="AF478" s="9" t="s">
        <v>105</v>
      </c>
      <c r="AG478" s="8" t="s">
        <v>106</v>
      </c>
      <c r="AH478" s="7">
        <v>44658.0</v>
      </c>
      <c r="AI478" s="7">
        <v>44658.0</v>
      </c>
      <c r="AJ478" s="1" t="s">
        <v>111</v>
      </c>
    </row>
    <row r="479" ht="15.75" customHeight="1">
      <c r="A479" s="8">
        <v>2022.0</v>
      </c>
      <c r="B479" s="7">
        <v>44601.0</v>
      </c>
      <c r="C479" s="7">
        <v>44690.0</v>
      </c>
      <c r="D479" s="8" t="s">
        <v>90</v>
      </c>
      <c r="E479" s="8" t="s">
        <v>112</v>
      </c>
      <c r="F479" s="8" t="s">
        <v>908</v>
      </c>
      <c r="G479" s="8" t="s">
        <v>908</v>
      </c>
      <c r="H479" s="8" t="s">
        <v>416</v>
      </c>
      <c r="I479" s="8" t="s">
        <v>909</v>
      </c>
      <c r="J479" s="8" t="s">
        <v>249</v>
      </c>
      <c r="K479" s="8" t="s">
        <v>462</v>
      </c>
      <c r="L479" s="8" t="s">
        <v>97</v>
      </c>
      <c r="M479" s="8" t="s">
        <v>1027</v>
      </c>
      <c r="N479" s="8" t="s">
        <v>99</v>
      </c>
      <c r="O479" s="8">
        <v>0.0</v>
      </c>
      <c r="P479" s="8">
        <v>0.0</v>
      </c>
      <c r="Q479" s="8" t="s">
        <v>100</v>
      </c>
      <c r="R479" s="8" t="s">
        <v>101</v>
      </c>
      <c r="S479" s="8" t="s">
        <v>419</v>
      </c>
      <c r="T479" s="8" t="s">
        <v>100</v>
      </c>
      <c r="U479" s="8" t="s">
        <v>101</v>
      </c>
      <c r="V479" s="8" t="s">
        <v>101</v>
      </c>
      <c r="W479" s="8" t="str">
        <f t="shared" si="1"/>
        <v>Acudir a edificio central a la toma de fotografia para la credencial institucional</v>
      </c>
      <c r="X479" s="7">
        <v>44609.0</v>
      </c>
      <c r="Y479" s="7">
        <v>44609.0</v>
      </c>
      <c r="Z479" s="8">
        <v>472.0</v>
      </c>
      <c r="AA479" s="10">
        <v>189.0</v>
      </c>
      <c r="AB479" s="8">
        <v>0.0</v>
      </c>
      <c r="AC479" s="7">
        <f t="shared" si="2"/>
        <v>44609</v>
      </c>
      <c r="AD479" s="9" t="s">
        <v>1140</v>
      </c>
      <c r="AE479" s="8">
        <v>472.0</v>
      </c>
      <c r="AF479" s="9" t="s">
        <v>105</v>
      </c>
      <c r="AG479" s="8" t="s">
        <v>106</v>
      </c>
      <c r="AH479" s="7">
        <v>44658.0</v>
      </c>
      <c r="AI479" s="7">
        <v>44658.0</v>
      </c>
      <c r="AJ479" s="1" t="s">
        <v>111</v>
      </c>
    </row>
    <row r="480" ht="15.75" customHeight="1">
      <c r="A480" s="8">
        <v>2022.0</v>
      </c>
      <c r="B480" s="7">
        <v>44602.0</v>
      </c>
      <c r="C480" s="7">
        <v>44691.0</v>
      </c>
      <c r="D480" s="8" t="s">
        <v>90</v>
      </c>
      <c r="E480" s="8" t="s">
        <v>112</v>
      </c>
      <c r="F480" s="8" t="s">
        <v>126</v>
      </c>
      <c r="G480" s="8" t="s">
        <v>126</v>
      </c>
      <c r="H480" s="8" t="s">
        <v>416</v>
      </c>
      <c r="I480" s="8" t="s">
        <v>417</v>
      </c>
      <c r="J480" s="8" t="s">
        <v>317</v>
      </c>
      <c r="K480" s="8" t="s">
        <v>147</v>
      </c>
      <c r="L480" s="8" t="s">
        <v>97</v>
      </c>
      <c r="M480" s="8" t="s">
        <v>1141</v>
      </c>
      <c r="N480" s="8" t="s">
        <v>99</v>
      </c>
      <c r="O480" s="8">
        <v>0.0</v>
      </c>
      <c r="P480" s="8">
        <v>0.0</v>
      </c>
      <c r="Q480" s="8" t="s">
        <v>100</v>
      </c>
      <c r="R480" s="8" t="s">
        <v>101</v>
      </c>
      <c r="S480" s="8" t="s">
        <v>419</v>
      </c>
      <c r="T480" s="8" t="s">
        <v>100</v>
      </c>
      <c r="U480" s="8" t="s">
        <v>101</v>
      </c>
      <c r="V480" s="8" t="s">
        <v>101</v>
      </c>
      <c r="W480" s="8" t="str">
        <f t="shared" si="1"/>
        <v>Remision de expedientes 08/2021-PES-CMSD al tribunal estatal electoralde guanajuato, asi como el informe circunstanciado correspondiente a la comision de quejas y denuncias </v>
      </c>
      <c r="X480" s="7">
        <v>44614.0</v>
      </c>
      <c r="Y480" s="7">
        <v>44614.0</v>
      </c>
      <c r="Z480" s="8">
        <v>473.0</v>
      </c>
      <c r="AA480" s="10">
        <v>150.0</v>
      </c>
      <c r="AB480" s="8">
        <v>0.0</v>
      </c>
      <c r="AC480" s="7">
        <f t="shared" si="2"/>
        <v>44614</v>
      </c>
      <c r="AD480" s="9" t="s">
        <v>1142</v>
      </c>
      <c r="AE480" s="8">
        <v>473.0</v>
      </c>
      <c r="AF480" s="9" t="s">
        <v>105</v>
      </c>
      <c r="AG480" s="8" t="s">
        <v>106</v>
      </c>
      <c r="AH480" s="7">
        <v>44658.0</v>
      </c>
      <c r="AI480" s="7">
        <v>44658.0</v>
      </c>
      <c r="AJ480" s="1" t="s">
        <v>111</v>
      </c>
    </row>
    <row r="481" ht="15.75" customHeight="1">
      <c r="A481" s="8">
        <v>2022.0</v>
      </c>
      <c r="B481" s="7">
        <v>44603.0</v>
      </c>
      <c r="C481" s="7">
        <v>44692.0</v>
      </c>
      <c r="D481" s="8" t="s">
        <v>90</v>
      </c>
      <c r="E481" s="8" t="s">
        <v>112</v>
      </c>
      <c r="F481" s="8" t="s">
        <v>126</v>
      </c>
      <c r="G481" s="8" t="s">
        <v>126</v>
      </c>
      <c r="H481" s="8" t="s">
        <v>416</v>
      </c>
      <c r="I481" s="8" t="s">
        <v>417</v>
      </c>
      <c r="J481" s="8" t="s">
        <v>317</v>
      </c>
      <c r="K481" s="8" t="s">
        <v>147</v>
      </c>
      <c r="L481" s="8" t="s">
        <v>97</v>
      </c>
      <c r="M481" s="8" t="s">
        <v>1027</v>
      </c>
      <c r="N481" s="8" t="s">
        <v>99</v>
      </c>
      <c r="O481" s="8">
        <v>0.0</v>
      </c>
      <c r="P481" s="8">
        <v>0.0</v>
      </c>
      <c r="Q481" s="8" t="s">
        <v>100</v>
      </c>
      <c r="R481" s="8" t="s">
        <v>101</v>
      </c>
      <c r="S481" s="8" t="s">
        <v>419</v>
      </c>
      <c r="T481" s="8" t="s">
        <v>100</v>
      </c>
      <c r="U481" s="8" t="s">
        <v>101</v>
      </c>
      <c r="V481" s="8" t="s">
        <v>101</v>
      </c>
      <c r="W481" s="8" t="str">
        <f t="shared" si="1"/>
        <v>Acudir a edificio central a la toma de fotografia para la credencial institucional</v>
      </c>
      <c r="X481" s="7">
        <v>44610.0</v>
      </c>
      <c r="Y481" s="7">
        <v>44610.0</v>
      </c>
      <c r="Z481" s="8">
        <v>474.0</v>
      </c>
      <c r="AA481" s="10">
        <v>150.0</v>
      </c>
      <c r="AB481" s="8">
        <v>0.0</v>
      </c>
      <c r="AC481" s="7">
        <f t="shared" si="2"/>
        <v>44610</v>
      </c>
      <c r="AD481" s="9" t="s">
        <v>1143</v>
      </c>
      <c r="AE481" s="8">
        <v>474.0</v>
      </c>
      <c r="AF481" s="9" t="s">
        <v>105</v>
      </c>
      <c r="AG481" s="8" t="s">
        <v>106</v>
      </c>
      <c r="AH481" s="7">
        <v>44658.0</v>
      </c>
      <c r="AI481" s="7">
        <v>44658.0</v>
      </c>
      <c r="AJ481" s="1" t="s">
        <v>111</v>
      </c>
    </row>
    <row r="482" ht="15.75" customHeight="1">
      <c r="A482" s="8">
        <v>2022.0</v>
      </c>
      <c r="B482" s="7">
        <v>44599.0</v>
      </c>
      <c r="C482" s="7">
        <v>44688.0</v>
      </c>
      <c r="D482" s="8" t="s">
        <v>90</v>
      </c>
      <c r="E482" s="8" t="s">
        <v>112</v>
      </c>
      <c r="F482" s="8" t="s">
        <v>126</v>
      </c>
      <c r="G482" s="8" t="s">
        <v>126</v>
      </c>
      <c r="H482" s="8" t="s">
        <v>416</v>
      </c>
      <c r="I482" s="8" t="s">
        <v>417</v>
      </c>
      <c r="J482" s="8" t="s">
        <v>317</v>
      </c>
      <c r="K482" s="8" t="s">
        <v>147</v>
      </c>
      <c r="L482" s="8" t="s">
        <v>97</v>
      </c>
      <c r="M482" s="8" t="s">
        <v>1144</v>
      </c>
      <c r="N482" s="8" t="s">
        <v>99</v>
      </c>
      <c r="O482" s="8">
        <v>0.0</v>
      </c>
      <c r="P482" s="8">
        <v>0.0</v>
      </c>
      <c r="Q482" s="8" t="s">
        <v>100</v>
      </c>
      <c r="R482" s="8" t="s">
        <v>101</v>
      </c>
      <c r="S482" s="8" t="s">
        <v>419</v>
      </c>
      <c r="T482" s="8" t="s">
        <v>100</v>
      </c>
      <c r="U482" s="8" t="s">
        <v>101</v>
      </c>
      <c r="V482" s="8" t="s">
        <v>150</v>
      </c>
      <c r="W482" s="8" t="str">
        <f t="shared" si="1"/>
        <v>Colaboracion con la junta ejecutiva regional de celaya para el desarrollo de actividad de difusion de informacion respecto a la ciolencia politica</v>
      </c>
      <c r="X482" s="7">
        <v>44629.0</v>
      </c>
      <c r="Y482" s="7">
        <v>44629.0</v>
      </c>
      <c r="Z482" s="8">
        <v>475.0</v>
      </c>
      <c r="AA482" s="10">
        <v>150.0</v>
      </c>
      <c r="AB482" s="8">
        <v>0.0</v>
      </c>
      <c r="AC482" s="7">
        <f t="shared" si="2"/>
        <v>44629</v>
      </c>
      <c r="AD482" s="9" t="s">
        <v>1145</v>
      </c>
      <c r="AE482" s="8">
        <v>475.0</v>
      </c>
      <c r="AF482" s="9" t="s">
        <v>105</v>
      </c>
      <c r="AG482" s="8" t="s">
        <v>106</v>
      </c>
      <c r="AH482" s="7">
        <v>44658.0</v>
      </c>
      <c r="AI482" s="7">
        <v>44658.0</v>
      </c>
      <c r="AJ482" s="1" t="s">
        <v>111</v>
      </c>
    </row>
    <row r="483" ht="15.75" customHeight="1">
      <c r="A483" s="8">
        <v>2022.0</v>
      </c>
      <c r="B483" s="7">
        <v>44600.0</v>
      </c>
      <c r="C483" s="7">
        <v>44689.0</v>
      </c>
      <c r="D483" s="8" t="s">
        <v>90</v>
      </c>
      <c r="E483" s="8" t="s">
        <v>91</v>
      </c>
      <c r="F483" s="8" t="s">
        <v>285</v>
      </c>
      <c r="G483" s="8" t="s">
        <v>285</v>
      </c>
      <c r="H483" s="8" t="s">
        <v>416</v>
      </c>
      <c r="I483" s="8" t="s">
        <v>948</v>
      </c>
      <c r="J483" s="8" t="s">
        <v>949</v>
      </c>
      <c r="K483" s="8" t="s">
        <v>950</v>
      </c>
      <c r="L483" s="8" t="s">
        <v>97</v>
      </c>
      <c r="M483" s="8" t="s">
        <v>1146</v>
      </c>
      <c r="N483" s="8" t="s">
        <v>99</v>
      </c>
      <c r="O483" s="8">
        <v>0.0</v>
      </c>
      <c r="P483" s="8">
        <v>0.0</v>
      </c>
      <c r="Q483" s="8" t="s">
        <v>100</v>
      </c>
      <c r="R483" s="8" t="s">
        <v>101</v>
      </c>
      <c r="S483" s="8" t="s">
        <v>419</v>
      </c>
      <c r="T483" s="8" t="s">
        <v>100</v>
      </c>
      <c r="U483" s="8" t="s">
        <v>101</v>
      </c>
      <c r="V483" s="8" t="s">
        <v>101</v>
      </c>
      <c r="W483" s="8" t="str">
        <f t="shared" si="1"/>
        <v>Asistencia a conferencia magistral convocada por el consejero Luis Gabriel Mota en edificio central, asistencia a reunion de trabajo convocada por secretaria ejecutiva</v>
      </c>
      <c r="X483" s="7">
        <v>44623.0</v>
      </c>
      <c r="Y483" s="7">
        <v>44623.0</v>
      </c>
      <c r="Z483" s="8">
        <v>476.0</v>
      </c>
      <c r="AA483" s="10">
        <v>333.0</v>
      </c>
      <c r="AB483" s="8">
        <v>0.0</v>
      </c>
      <c r="AC483" s="7">
        <f t="shared" si="2"/>
        <v>44623</v>
      </c>
      <c r="AD483" s="9" t="s">
        <v>1147</v>
      </c>
      <c r="AE483" s="8">
        <v>476.0</v>
      </c>
      <c r="AF483" s="9" t="s">
        <v>105</v>
      </c>
      <c r="AG483" s="8" t="s">
        <v>106</v>
      </c>
      <c r="AH483" s="7">
        <v>44658.0</v>
      </c>
      <c r="AI483" s="7">
        <v>44658.0</v>
      </c>
      <c r="AJ483" s="1" t="s">
        <v>111</v>
      </c>
    </row>
    <row r="484" ht="15.75" customHeight="1">
      <c r="A484" s="8">
        <v>2022.0</v>
      </c>
      <c r="B484" s="7">
        <v>44601.0</v>
      </c>
      <c r="C484" s="7">
        <v>44690.0</v>
      </c>
      <c r="D484" s="8" t="s">
        <v>90</v>
      </c>
      <c r="E484" s="8" t="s">
        <v>112</v>
      </c>
      <c r="F484" s="8" t="s">
        <v>908</v>
      </c>
      <c r="G484" s="8" t="s">
        <v>908</v>
      </c>
      <c r="H484" s="8" t="s">
        <v>416</v>
      </c>
      <c r="I484" s="8" t="s">
        <v>909</v>
      </c>
      <c r="J484" s="8" t="s">
        <v>249</v>
      </c>
      <c r="K484" s="8" t="s">
        <v>462</v>
      </c>
      <c r="L484" s="8" t="s">
        <v>97</v>
      </c>
      <c r="M484" s="8" t="s">
        <v>1146</v>
      </c>
      <c r="N484" s="8" t="s">
        <v>99</v>
      </c>
      <c r="O484" s="8">
        <v>0.0</v>
      </c>
      <c r="P484" s="8">
        <v>0.0</v>
      </c>
      <c r="Q484" s="8" t="s">
        <v>100</v>
      </c>
      <c r="R484" s="8" t="s">
        <v>101</v>
      </c>
      <c r="S484" s="8" t="s">
        <v>419</v>
      </c>
      <c r="T484" s="8" t="s">
        <v>100</v>
      </c>
      <c r="U484" s="8" t="s">
        <v>101</v>
      </c>
      <c r="V484" s="8" t="s">
        <v>101</v>
      </c>
      <c r="W484" s="8" t="str">
        <f t="shared" si="1"/>
        <v>Asistencia a conferencia magistral convocada por el consejero Luis Gabriel Mota en edificio central, asistencia a reunion de trabajo convocada por secretaria ejecutiva</v>
      </c>
      <c r="X484" s="7">
        <v>44623.0</v>
      </c>
      <c r="Y484" s="7">
        <v>44623.0</v>
      </c>
      <c r="Z484" s="8">
        <v>477.0</v>
      </c>
      <c r="AA484" s="10">
        <v>333.0</v>
      </c>
      <c r="AB484" s="8">
        <v>0.0</v>
      </c>
      <c r="AC484" s="7">
        <f t="shared" si="2"/>
        <v>44623</v>
      </c>
      <c r="AD484" s="9" t="s">
        <v>1148</v>
      </c>
      <c r="AE484" s="8">
        <v>477.0</v>
      </c>
      <c r="AF484" s="9" t="s">
        <v>105</v>
      </c>
      <c r="AG484" s="8" t="s">
        <v>106</v>
      </c>
      <c r="AH484" s="7">
        <v>44658.0</v>
      </c>
      <c r="AI484" s="7">
        <v>44658.0</v>
      </c>
      <c r="AJ484" s="1" t="s">
        <v>111</v>
      </c>
    </row>
    <row r="485" ht="15.75" customHeight="1">
      <c r="A485" s="8">
        <v>2022.0</v>
      </c>
      <c r="B485" s="7">
        <v>44602.0</v>
      </c>
      <c r="C485" s="7">
        <v>44691.0</v>
      </c>
      <c r="D485" s="8" t="s">
        <v>90</v>
      </c>
      <c r="E485" s="8" t="s">
        <v>112</v>
      </c>
      <c r="F485" s="8" t="s">
        <v>144</v>
      </c>
      <c r="G485" s="8" t="s">
        <v>144</v>
      </c>
      <c r="H485" s="8" t="s">
        <v>145</v>
      </c>
      <c r="I485" s="8" t="s">
        <v>146</v>
      </c>
      <c r="J485" s="8" t="s">
        <v>147</v>
      </c>
      <c r="K485" s="8" t="s">
        <v>148</v>
      </c>
      <c r="L485" s="8" t="s">
        <v>97</v>
      </c>
      <c r="M485" s="8" t="s">
        <v>1149</v>
      </c>
      <c r="N485" s="8" t="s">
        <v>99</v>
      </c>
      <c r="O485" s="8">
        <v>0.0</v>
      </c>
      <c r="P485" s="8">
        <v>0.0</v>
      </c>
      <c r="Q485" s="8" t="s">
        <v>100</v>
      </c>
      <c r="R485" s="8" t="s">
        <v>101</v>
      </c>
      <c r="S485" s="8" t="s">
        <v>150</v>
      </c>
      <c r="T485" s="8" t="s">
        <v>100</v>
      </c>
      <c r="U485" s="8" t="s">
        <v>101</v>
      </c>
      <c r="V485" s="8" t="s">
        <v>101</v>
      </c>
      <c r="W485" s="8" t="str">
        <f t="shared" si="1"/>
        <v>Pago de casetas para acudir a edificio central, a comprobar el fondo revolvente, entregar ificialia electoral, y asistir a conferencia magistral denominada argumentacion con perspectiva en derechos humanos</v>
      </c>
      <c r="X485" s="7">
        <v>44595.0</v>
      </c>
      <c r="Y485" s="7">
        <v>44609.0</v>
      </c>
      <c r="Z485" s="8">
        <v>478.0</v>
      </c>
      <c r="AA485" s="10">
        <v>686.0</v>
      </c>
      <c r="AB485" s="8">
        <v>0.0</v>
      </c>
      <c r="AC485" s="7">
        <f t="shared" si="2"/>
        <v>44609</v>
      </c>
      <c r="AD485" s="8"/>
      <c r="AE485" s="8">
        <v>478.0</v>
      </c>
      <c r="AF485" s="9" t="s">
        <v>105</v>
      </c>
      <c r="AG485" s="8" t="s">
        <v>106</v>
      </c>
      <c r="AH485" s="7">
        <v>44658.0</v>
      </c>
      <c r="AI485" s="7">
        <v>44658.0</v>
      </c>
      <c r="AJ485" s="1" t="s">
        <v>107</v>
      </c>
    </row>
    <row r="486" ht="15.75" customHeight="1">
      <c r="A486" s="8">
        <v>2022.0</v>
      </c>
      <c r="B486" s="7">
        <v>44603.0</v>
      </c>
      <c r="C486" s="7">
        <v>44692.0</v>
      </c>
      <c r="D486" s="8" t="s">
        <v>90</v>
      </c>
      <c r="E486" s="8" t="s">
        <v>91</v>
      </c>
      <c r="F486" s="8" t="s">
        <v>285</v>
      </c>
      <c r="G486" s="8" t="s">
        <v>285</v>
      </c>
      <c r="H486" s="8" t="s">
        <v>278</v>
      </c>
      <c r="I486" s="8" t="s">
        <v>286</v>
      </c>
      <c r="J486" s="8" t="s">
        <v>287</v>
      </c>
      <c r="K486" s="8" t="s">
        <v>288</v>
      </c>
      <c r="L486" s="8" t="s">
        <v>97</v>
      </c>
      <c r="M486" s="8" t="s">
        <v>1150</v>
      </c>
      <c r="N486" s="8" t="s">
        <v>99</v>
      </c>
      <c r="O486" s="8">
        <v>0.0</v>
      </c>
      <c r="P486" s="8">
        <v>0.0</v>
      </c>
      <c r="Q486" s="8" t="s">
        <v>100</v>
      </c>
      <c r="R486" s="8" t="s">
        <v>101</v>
      </c>
      <c r="S486" s="8" t="s">
        <v>275</v>
      </c>
      <c r="T486" s="8" t="s">
        <v>100</v>
      </c>
      <c r="U486" s="8" t="s">
        <v>101</v>
      </c>
      <c r="V486" s="8" t="s">
        <v>101</v>
      </c>
      <c r="W486" s="8" t="str">
        <f t="shared" si="1"/>
        <v>Recoger insumos y entrega de documentacion en DDISPE</v>
      </c>
      <c r="X486" s="7">
        <v>44603.0</v>
      </c>
      <c r="Y486" s="7">
        <v>44603.0</v>
      </c>
      <c r="Z486" s="8">
        <v>479.0</v>
      </c>
      <c r="AA486" s="10">
        <v>217.0</v>
      </c>
      <c r="AB486" s="8">
        <v>0.0</v>
      </c>
      <c r="AC486" s="7">
        <f t="shared" si="2"/>
        <v>44603</v>
      </c>
      <c r="AD486" s="9" t="s">
        <v>1151</v>
      </c>
      <c r="AE486" s="8">
        <v>479.0</v>
      </c>
      <c r="AF486" s="9" t="s">
        <v>105</v>
      </c>
      <c r="AG486" s="8" t="s">
        <v>106</v>
      </c>
      <c r="AH486" s="7">
        <v>44658.0</v>
      </c>
      <c r="AI486" s="7">
        <v>44658.0</v>
      </c>
      <c r="AJ486" s="1" t="s">
        <v>111</v>
      </c>
    </row>
    <row r="487" ht="15.75" customHeight="1">
      <c r="A487" s="8">
        <v>2022.0</v>
      </c>
      <c r="B487" s="7">
        <v>44599.0</v>
      </c>
      <c r="C487" s="7">
        <v>44688.0</v>
      </c>
      <c r="D487" s="8" t="s">
        <v>90</v>
      </c>
      <c r="E487" s="8" t="s">
        <v>112</v>
      </c>
      <c r="F487" s="8" t="s">
        <v>269</v>
      </c>
      <c r="G487" s="8" t="s">
        <v>269</v>
      </c>
      <c r="H487" s="8" t="s">
        <v>270</v>
      </c>
      <c r="I487" s="8" t="s">
        <v>271</v>
      </c>
      <c r="J487" s="8" t="s">
        <v>272</v>
      </c>
      <c r="K487" s="8" t="s">
        <v>273</v>
      </c>
      <c r="L487" s="8" t="s">
        <v>97</v>
      </c>
      <c r="M487" s="8" t="s">
        <v>1150</v>
      </c>
      <c r="N487" s="8" t="s">
        <v>99</v>
      </c>
      <c r="O487" s="8">
        <v>0.0</v>
      </c>
      <c r="P487" s="8">
        <v>0.0</v>
      </c>
      <c r="Q487" s="8" t="s">
        <v>100</v>
      </c>
      <c r="R487" s="8" t="s">
        <v>101</v>
      </c>
      <c r="S487" s="8" t="s">
        <v>275</v>
      </c>
      <c r="T487" s="8" t="s">
        <v>100</v>
      </c>
      <c r="U487" s="8" t="s">
        <v>101</v>
      </c>
      <c r="V487" s="8" t="s">
        <v>101</v>
      </c>
      <c r="W487" s="8" t="str">
        <f t="shared" si="1"/>
        <v>Recoger insumos y entrega de documentacion en DDISPE</v>
      </c>
      <c r="X487" s="7">
        <v>44603.0</v>
      </c>
      <c r="Y487" s="7">
        <v>44603.0</v>
      </c>
      <c r="Z487" s="8">
        <v>480.0</v>
      </c>
      <c r="AA487" s="10">
        <v>217.0</v>
      </c>
      <c r="AB487" s="8">
        <v>0.0</v>
      </c>
      <c r="AC487" s="7">
        <f t="shared" si="2"/>
        <v>44603</v>
      </c>
      <c r="AD487" s="9" t="s">
        <v>1152</v>
      </c>
      <c r="AE487" s="8">
        <v>480.0</v>
      </c>
      <c r="AF487" s="9" t="s">
        <v>105</v>
      </c>
      <c r="AG487" s="8" t="s">
        <v>106</v>
      </c>
      <c r="AH487" s="7">
        <v>44658.0</v>
      </c>
      <c r="AI487" s="7">
        <v>44658.0</v>
      </c>
      <c r="AJ487" s="1" t="s">
        <v>111</v>
      </c>
    </row>
    <row r="488" ht="15.75" customHeight="1">
      <c r="A488" s="8">
        <v>2022.0</v>
      </c>
      <c r="B488" s="7">
        <v>44600.0</v>
      </c>
      <c r="C488" s="7">
        <v>44689.0</v>
      </c>
      <c r="D488" s="8" t="s">
        <v>90</v>
      </c>
      <c r="E488" s="8" t="s">
        <v>112</v>
      </c>
      <c r="F488" s="8" t="s">
        <v>277</v>
      </c>
      <c r="G488" s="8" t="s">
        <v>277</v>
      </c>
      <c r="H488" s="8" t="s">
        <v>278</v>
      </c>
      <c r="I488" s="8" t="s">
        <v>279</v>
      </c>
      <c r="J488" s="8" t="s">
        <v>280</v>
      </c>
      <c r="K488" s="8" t="s">
        <v>281</v>
      </c>
      <c r="L488" s="8" t="s">
        <v>97</v>
      </c>
      <c r="M488" s="8" t="s">
        <v>1153</v>
      </c>
      <c r="N488" s="8" t="s">
        <v>99</v>
      </c>
      <c r="O488" s="8">
        <v>0.0</v>
      </c>
      <c r="P488" s="8">
        <v>0.0</v>
      </c>
      <c r="Q488" s="8" t="s">
        <v>100</v>
      </c>
      <c r="R488" s="8" t="s">
        <v>101</v>
      </c>
      <c r="S488" s="8" t="s">
        <v>275</v>
      </c>
      <c r="T488" s="8" t="s">
        <v>100</v>
      </c>
      <c r="U488" s="8" t="s">
        <v>101</v>
      </c>
      <c r="V488" s="8" t="s">
        <v>101</v>
      </c>
      <c r="W488" s="8" t="str">
        <f t="shared" si="1"/>
        <v>Acudir a la toma fotografica para la renovacion de la credencial</v>
      </c>
      <c r="X488" s="7">
        <v>44609.0</v>
      </c>
      <c r="Y488" s="7">
        <v>44609.0</v>
      </c>
      <c r="Z488" s="8">
        <v>481.0</v>
      </c>
      <c r="AA488" s="10">
        <v>174.0</v>
      </c>
      <c r="AB488" s="8">
        <v>0.0</v>
      </c>
      <c r="AC488" s="7">
        <f t="shared" si="2"/>
        <v>44609</v>
      </c>
      <c r="AD488" s="9" t="s">
        <v>1154</v>
      </c>
      <c r="AE488" s="8">
        <v>481.0</v>
      </c>
      <c r="AF488" s="9" t="s">
        <v>105</v>
      </c>
      <c r="AG488" s="8" t="s">
        <v>106</v>
      </c>
      <c r="AH488" s="7">
        <v>44658.0</v>
      </c>
      <c r="AI488" s="7">
        <v>44658.0</v>
      </c>
      <c r="AJ488" s="8" t="s">
        <v>1155</v>
      </c>
    </row>
    <row r="489" ht="15.75" customHeight="1">
      <c r="A489" s="8">
        <v>2022.0</v>
      </c>
      <c r="B489" s="7">
        <v>44601.0</v>
      </c>
      <c r="C489" s="7">
        <v>44690.0</v>
      </c>
      <c r="D489" s="8" t="s">
        <v>90</v>
      </c>
      <c r="E489" s="8" t="s">
        <v>112</v>
      </c>
      <c r="F489" s="8" t="s">
        <v>269</v>
      </c>
      <c r="G489" s="8" t="s">
        <v>269</v>
      </c>
      <c r="H489" s="8" t="s">
        <v>270</v>
      </c>
      <c r="I489" s="8" t="s">
        <v>271</v>
      </c>
      <c r="J489" s="8" t="s">
        <v>272</v>
      </c>
      <c r="K489" s="8" t="s">
        <v>273</v>
      </c>
      <c r="L489" s="8" t="s">
        <v>97</v>
      </c>
      <c r="M489" s="8" t="s">
        <v>1153</v>
      </c>
      <c r="N489" s="8" t="s">
        <v>99</v>
      </c>
      <c r="O489" s="8">
        <v>0.0</v>
      </c>
      <c r="P489" s="8">
        <v>0.0</v>
      </c>
      <c r="Q489" s="8" t="s">
        <v>100</v>
      </c>
      <c r="R489" s="8" t="s">
        <v>101</v>
      </c>
      <c r="S489" s="8" t="s">
        <v>275</v>
      </c>
      <c r="T489" s="8" t="s">
        <v>100</v>
      </c>
      <c r="U489" s="8" t="s">
        <v>101</v>
      </c>
      <c r="V489" s="8" t="s">
        <v>101</v>
      </c>
      <c r="W489" s="8" t="str">
        <f t="shared" si="1"/>
        <v>Acudir a la toma fotografica para la renovacion de la credencial</v>
      </c>
      <c r="X489" s="7">
        <v>44609.0</v>
      </c>
      <c r="Y489" s="7">
        <v>44609.0</v>
      </c>
      <c r="Z489" s="8">
        <v>482.0</v>
      </c>
      <c r="AA489" s="10">
        <v>174.0</v>
      </c>
      <c r="AB489" s="8">
        <v>0.0</v>
      </c>
      <c r="AC489" s="7">
        <f t="shared" si="2"/>
        <v>44609</v>
      </c>
      <c r="AD489" s="9" t="s">
        <v>1156</v>
      </c>
      <c r="AE489" s="8">
        <v>482.0</v>
      </c>
      <c r="AF489" s="9" t="s">
        <v>105</v>
      </c>
      <c r="AG489" s="8" t="s">
        <v>106</v>
      </c>
      <c r="AH489" s="7">
        <v>44658.0</v>
      </c>
      <c r="AI489" s="7">
        <v>44658.0</v>
      </c>
      <c r="AJ489" s="8" t="s">
        <v>1155</v>
      </c>
    </row>
    <row r="490" ht="15.75" customHeight="1">
      <c r="A490" s="8">
        <v>2022.0</v>
      </c>
      <c r="B490" s="7">
        <v>44602.0</v>
      </c>
      <c r="C490" s="7">
        <v>44691.0</v>
      </c>
      <c r="D490" s="8" t="s">
        <v>90</v>
      </c>
      <c r="E490" s="8" t="s">
        <v>112</v>
      </c>
      <c r="F490" s="8" t="s">
        <v>980</v>
      </c>
      <c r="G490" s="8" t="s">
        <v>980</v>
      </c>
      <c r="H490" s="8" t="s">
        <v>270</v>
      </c>
      <c r="I490" s="8" t="s">
        <v>1157</v>
      </c>
      <c r="J490" s="8" t="s">
        <v>214</v>
      </c>
      <c r="K490" s="8" t="s">
        <v>1158</v>
      </c>
      <c r="L490" s="8" t="s">
        <v>97</v>
      </c>
      <c r="M490" s="8" t="s">
        <v>1153</v>
      </c>
      <c r="N490" s="8" t="s">
        <v>99</v>
      </c>
      <c r="O490" s="8">
        <v>0.0</v>
      </c>
      <c r="P490" s="8">
        <v>0.0</v>
      </c>
      <c r="Q490" s="8" t="s">
        <v>100</v>
      </c>
      <c r="R490" s="8" t="s">
        <v>101</v>
      </c>
      <c r="S490" s="8" t="s">
        <v>275</v>
      </c>
      <c r="T490" s="8" t="s">
        <v>100</v>
      </c>
      <c r="U490" s="8" t="s">
        <v>101</v>
      </c>
      <c r="V490" s="8" t="s">
        <v>101</v>
      </c>
      <c r="W490" s="8" t="str">
        <f t="shared" si="1"/>
        <v>Acudir a la toma fotografica para la renovacion de la credencial</v>
      </c>
      <c r="X490" s="7">
        <v>44610.0</v>
      </c>
      <c r="Y490" s="7">
        <v>44610.0</v>
      </c>
      <c r="Z490" s="8">
        <v>483.0</v>
      </c>
      <c r="AA490" s="10">
        <v>150.0</v>
      </c>
      <c r="AB490" s="8">
        <v>0.0</v>
      </c>
      <c r="AC490" s="7">
        <f t="shared" si="2"/>
        <v>44610</v>
      </c>
      <c r="AD490" s="9" t="s">
        <v>1159</v>
      </c>
      <c r="AE490" s="8">
        <v>483.0</v>
      </c>
      <c r="AF490" s="9" t="s">
        <v>105</v>
      </c>
      <c r="AG490" s="8" t="s">
        <v>106</v>
      </c>
      <c r="AH490" s="7">
        <v>44658.0</v>
      </c>
      <c r="AI490" s="7">
        <v>44658.0</v>
      </c>
      <c r="AJ490" s="1" t="s">
        <v>111</v>
      </c>
    </row>
    <row r="491" ht="15.75" customHeight="1">
      <c r="A491" s="8">
        <v>2022.0</v>
      </c>
      <c r="B491" s="7">
        <v>44603.0</v>
      </c>
      <c r="C491" s="7">
        <v>44692.0</v>
      </c>
      <c r="D491" s="8" t="s">
        <v>90</v>
      </c>
      <c r="E491" s="8" t="s">
        <v>112</v>
      </c>
      <c r="F491" s="8" t="s">
        <v>200</v>
      </c>
      <c r="G491" s="8" t="s">
        <v>200</v>
      </c>
      <c r="H491" s="8" t="s">
        <v>278</v>
      </c>
      <c r="I491" s="8" t="s">
        <v>634</v>
      </c>
      <c r="J491" s="8" t="s">
        <v>448</v>
      </c>
      <c r="K491" s="8" t="s">
        <v>635</v>
      </c>
      <c r="L491" s="8" t="s">
        <v>97</v>
      </c>
      <c r="M491" s="8" t="s">
        <v>1153</v>
      </c>
      <c r="N491" s="8" t="s">
        <v>99</v>
      </c>
      <c r="O491" s="8">
        <v>0.0</v>
      </c>
      <c r="P491" s="8">
        <v>0.0</v>
      </c>
      <c r="Q491" s="8" t="s">
        <v>100</v>
      </c>
      <c r="R491" s="8" t="s">
        <v>101</v>
      </c>
      <c r="S491" s="8" t="s">
        <v>275</v>
      </c>
      <c r="T491" s="8" t="s">
        <v>100</v>
      </c>
      <c r="U491" s="8" t="s">
        <v>101</v>
      </c>
      <c r="V491" s="8" t="s">
        <v>101</v>
      </c>
      <c r="W491" s="8" t="str">
        <f t="shared" si="1"/>
        <v>Acudir a la toma fotografica para la renovacion de la credencial</v>
      </c>
      <c r="X491" s="7">
        <v>44610.0</v>
      </c>
      <c r="Y491" s="7">
        <v>44610.0</v>
      </c>
      <c r="Z491" s="8">
        <v>484.0</v>
      </c>
      <c r="AA491" s="10">
        <v>150.0</v>
      </c>
      <c r="AB491" s="8">
        <v>0.0</v>
      </c>
      <c r="AC491" s="7">
        <f t="shared" si="2"/>
        <v>44610</v>
      </c>
      <c r="AD491" s="9" t="s">
        <v>1160</v>
      </c>
      <c r="AE491" s="8">
        <v>484.0</v>
      </c>
      <c r="AF491" s="9" t="s">
        <v>105</v>
      </c>
      <c r="AG491" s="8" t="s">
        <v>106</v>
      </c>
      <c r="AH491" s="7">
        <v>44658.0</v>
      </c>
      <c r="AI491" s="7">
        <v>44658.0</v>
      </c>
      <c r="AJ491" s="1" t="s">
        <v>111</v>
      </c>
    </row>
    <row r="492" ht="15.75" customHeight="1">
      <c r="A492" s="8">
        <v>2022.0</v>
      </c>
      <c r="B492" s="7">
        <v>44599.0</v>
      </c>
      <c r="C492" s="7">
        <v>44688.0</v>
      </c>
      <c r="D492" s="8" t="s">
        <v>90</v>
      </c>
      <c r="E492" s="8" t="s">
        <v>112</v>
      </c>
      <c r="F492" s="8" t="s">
        <v>460</v>
      </c>
      <c r="G492" s="8" t="s">
        <v>460</v>
      </c>
      <c r="H492" s="8" t="s">
        <v>212</v>
      </c>
      <c r="I492" s="8" t="s">
        <v>1096</v>
      </c>
      <c r="J492" s="8" t="s">
        <v>1097</v>
      </c>
      <c r="K492" s="8" t="s">
        <v>342</v>
      </c>
      <c r="L492" s="8" t="s">
        <v>97</v>
      </c>
      <c r="M492" s="8" t="s">
        <v>1161</v>
      </c>
      <c r="N492" s="8" t="s">
        <v>99</v>
      </c>
      <c r="O492" s="8">
        <v>0.0</v>
      </c>
      <c r="P492" s="8">
        <v>0.0</v>
      </c>
      <c r="Q492" s="8" t="s">
        <v>100</v>
      </c>
      <c r="R492" s="8" t="s">
        <v>101</v>
      </c>
      <c r="S492" s="8" t="s">
        <v>101</v>
      </c>
      <c r="T492" s="8" t="s">
        <v>100</v>
      </c>
      <c r="U492" s="8" t="s">
        <v>101</v>
      </c>
      <c r="V492" s="8" t="s">
        <v>138</v>
      </c>
      <c r="W492" s="8" t="str">
        <f t="shared" si="1"/>
        <v>Peaje y estacionamiento, para realizar notificaciones los dias 7,8,10 y 11 de marzo del 2022 en las ciudades de salamanca, san miguel de allende, Leon gto</v>
      </c>
      <c r="X492" s="7">
        <v>44627.0</v>
      </c>
      <c r="Y492" s="7">
        <v>44631.0</v>
      </c>
      <c r="Z492" s="8">
        <v>485.0</v>
      </c>
      <c r="AA492" s="10">
        <v>396.0</v>
      </c>
      <c r="AB492" s="8">
        <v>0.0</v>
      </c>
      <c r="AC492" s="7">
        <f t="shared" si="2"/>
        <v>44631</v>
      </c>
      <c r="AD492" s="8"/>
      <c r="AE492" s="8">
        <v>485.0</v>
      </c>
      <c r="AF492" s="9" t="s">
        <v>105</v>
      </c>
      <c r="AG492" s="8" t="s">
        <v>106</v>
      </c>
      <c r="AH492" s="7">
        <v>44658.0</v>
      </c>
      <c r="AI492" s="7">
        <v>44658.0</v>
      </c>
      <c r="AJ492" s="1" t="s">
        <v>107</v>
      </c>
    </row>
    <row r="493" ht="15.75" customHeight="1">
      <c r="A493" s="8">
        <v>2022.0</v>
      </c>
      <c r="B493" s="7">
        <v>44600.0</v>
      </c>
      <c r="C493" s="7">
        <v>44689.0</v>
      </c>
      <c r="D493" s="8" t="s">
        <v>90</v>
      </c>
      <c r="E493" s="8" t="s">
        <v>112</v>
      </c>
      <c r="F493" s="8" t="s">
        <v>460</v>
      </c>
      <c r="G493" s="8" t="s">
        <v>460</v>
      </c>
      <c r="H493" s="8" t="s">
        <v>212</v>
      </c>
      <c r="I493" s="8" t="s">
        <v>1096</v>
      </c>
      <c r="J493" s="8" t="s">
        <v>1097</v>
      </c>
      <c r="K493" s="8" t="s">
        <v>342</v>
      </c>
      <c r="L493" s="8" t="s">
        <v>97</v>
      </c>
      <c r="M493" s="8" t="s">
        <v>1162</v>
      </c>
      <c r="N493" s="8" t="s">
        <v>99</v>
      </c>
      <c r="O493" s="8">
        <v>0.0</v>
      </c>
      <c r="P493" s="8">
        <v>0.0</v>
      </c>
      <c r="Q493" s="8" t="s">
        <v>100</v>
      </c>
      <c r="R493" s="8" t="s">
        <v>101</v>
      </c>
      <c r="S493" s="8" t="s">
        <v>101</v>
      </c>
      <c r="T493" s="8" t="s">
        <v>100</v>
      </c>
      <c r="U493" s="8" t="s">
        <v>101</v>
      </c>
      <c r="V493" s="8" t="s">
        <v>258</v>
      </c>
      <c r="W493" s="8" t="str">
        <f t="shared" si="1"/>
        <v>Peaje y estacionamiento, para realizar notificaciones los dias 28 de febrero y 2 de marzo del 2022 en las ciudades de romita y Leon gto</v>
      </c>
      <c r="X493" s="7">
        <v>44620.0</v>
      </c>
      <c r="Y493" s="7">
        <v>44622.0</v>
      </c>
      <c r="Z493" s="8">
        <v>486.0</v>
      </c>
      <c r="AA493" s="10">
        <v>168.0</v>
      </c>
      <c r="AB493" s="8">
        <v>0.0</v>
      </c>
      <c r="AC493" s="7">
        <f t="shared" si="2"/>
        <v>44622</v>
      </c>
      <c r="AD493" s="8"/>
      <c r="AE493" s="8">
        <v>486.0</v>
      </c>
      <c r="AF493" s="9" t="s">
        <v>105</v>
      </c>
      <c r="AG493" s="8" t="s">
        <v>106</v>
      </c>
      <c r="AH493" s="7">
        <v>44658.0</v>
      </c>
      <c r="AI493" s="7">
        <v>44658.0</v>
      </c>
      <c r="AJ493" s="1" t="s">
        <v>107</v>
      </c>
    </row>
    <row r="494" ht="15.75" customHeight="1">
      <c r="A494" s="8">
        <v>2022.0</v>
      </c>
      <c r="B494" s="7">
        <v>44601.0</v>
      </c>
      <c r="C494" s="7">
        <v>44690.0</v>
      </c>
      <c r="D494" s="8" t="s">
        <v>90</v>
      </c>
      <c r="E494" s="8" t="s">
        <v>112</v>
      </c>
      <c r="F494" s="8" t="s">
        <v>218</v>
      </c>
      <c r="G494" s="8" t="s">
        <v>218</v>
      </c>
      <c r="H494" s="8" t="s">
        <v>212</v>
      </c>
      <c r="I494" s="8" t="s">
        <v>229</v>
      </c>
      <c r="J494" s="8" t="s">
        <v>230</v>
      </c>
      <c r="K494" s="8" t="s">
        <v>178</v>
      </c>
      <c r="L494" s="8" t="s">
        <v>97</v>
      </c>
      <c r="M494" s="8" t="s">
        <v>1163</v>
      </c>
      <c r="N494" s="8" t="s">
        <v>99</v>
      </c>
      <c r="O494" s="8">
        <v>0.0</v>
      </c>
      <c r="P494" s="8">
        <v>0.0</v>
      </c>
      <c r="Q494" s="8" t="s">
        <v>100</v>
      </c>
      <c r="R494" s="8" t="s">
        <v>101</v>
      </c>
      <c r="S494" s="8" t="s">
        <v>101</v>
      </c>
      <c r="T494" s="8" t="s">
        <v>100</v>
      </c>
      <c r="U494" s="8" t="s">
        <v>101</v>
      </c>
      <c r="V494" s="8" t="s">
        <v>308</v>
      </c>
      <c r="W494" s="8" t="str">
        <f t="shared" si="1"/>
        <v>Peaje para realizar notificaciones los dias 28 de febrero y 2,3 de marzo del 2022</v>
      </c>
      <c r="X494" s="7">
        <v>44620.0</v>
      </c>
      <c r="Y494" s="7">
        <v>44623.0</v>
      </c>
      <c r="Z494" s="8">
        <v>487.0</v>
      </c>
      <c r="AA494" s="10">
        <v>102.0</v>
      </c>
      <c r="AB494" s="8">
        <v>0.0</v>
      </c>
      <c r="AC494" s="7">
        <f t="shared" si="2"/>
        <v>44623</v>
      </c>
      <c r="AD494" s="8"/>
      <c r="AE494" s="8">
        <v>487.0</v>
      </c>
      <c r="AF494" s="9" t="s">
        <v>105</v>
      </c>
      <c r="AG494" s="8" t="s">
        <v>106</v>
      </c>
      <c r="AH494" s="7">
        <v>44658.0</v>
      </c>
      <c r="AI494" s="7">
        <v>44658.0</v>
      </c>
      <c r="AJ494" s="1" t="s">
        <v>107</v>
      </c>
    </row>
    <row r="495" ht="15.75" customHeight="1">
      <c r="A495" s="8">
        <v>2022.0</v>
      </c>
      <c r="B495" s="7">
        <v>44602.0</v>
      </c>
      <c r="C495" s="7">
        <v>44691.0</v>
      </c>
      <c r="D495" s="8" t="s">
        <v>90</v>
      </c>
      <c r="E495" s="8" t="s">
        <v>112</v>
      </c>
      <c r="F495" s="8" t="s">
        <v>218</v>
      </c>
      <c r="G495" s="8" t="s">
        <v>218</v>
      </c>
      <c r="H495" s="8" t="s">
        <v>212</v>
      </c>
      <c r="I495" s="8" t="s">
        <v>229</v>
      </c>
      <c r="J495" s="8" t="s">
        <v>230</v>
      </c>
      <c r="K495" s="8" t="s">
        <v>178</v>
      </c>
      <c r="L495" s="8" t="s">
        <v>97</v>
      </c>
      <c r="M495" s="8" t="s">
        <v>1164</v>
      </c>
      <c r="N495" s="8" t="s">
        <v>99</v>
      </c>
      <c r="O495" s="8">
        <v>0.0</v>
      </c>
      <c r="P495" s="8">
        <v>0.0</v>
      </c>
      <c r="Q495" s="8" t="s">
        <v>100</v>
      </c>
      <c r="R495" s="8" t="s">
        <v>101</v>
      </c>
      <c r="S495" s="8" t="s">
        <v>101</v>
      </c>
      <c r="T495" s="8" t="s">
        <v>100</v>
      </c>
      <c r="U495" s="8" t="s">
        <v>101</v>
      </c>
      <c r="V495" s="8" t="s">
        <v>506</v>
      </c>
      <c r="W495" s="8" t="str">
        <f t="shared" si="1"/>
        <v>Peaje para realizar notificaciones los dias 09 y 10 de marzo del 2022 en la ciudad de irapuato</v>
      </c>
      <c r="X495" s="7">
        <v>44629.0</v>
      </c>
      <c r="Y495" s="7">
        <v>44630.0</v>
      </c>
      <c r="Z495" s="8">
        <v>488.0</v>
      </c>
      <c r="AA495" s="10">
        <v>68.0</v>
      </c>
      <c r="AB495" s="8">
        <v>0.0</v>
      </c>
      <c r="AC495" s="7">
        <f t="shared" si="2"/>
        <v>44630</v>
      </c>
      <c r="AD495" s="8"/>
      <c r="AE495" s="8">
        <v>488.0</v>
      </c>
      <c r="AF495" s="9" t="s">
        <v>105</v>
      </c>
      <c r="AG495" s="8" t="s">
        <v>106</v>
      </c>
      <c r="AH495" s="7">
        <v>44658.0</v>
      </c>
      <c r="AI495" s="7">
        <v>44658.0</v>
      </c>
      <c r="AJ495" s="1" t="s">
        <v>107</v>
      </c>
    </row>
    <row r="496" ht="15.75" customHeight="1">
      <c r="A496" s="8">
        <v>2022.0</v>
      </c>
      <c r="B496" s="7">
        <v>44603.0</v>
      </c>
      <c r="C496" s="7">
        <v>44692.0</v>
      </c>
      <c r="D496" s="8" t="s">
        <v>90</v>
      </c>
      <c r="E496" s="8" t="s">
        <v>112</v>
      </c>
      <c r="F496" s="8" t="s">
        <v>206</v>
      </c>
      <c r="G496" s="8" t="s">
        <v>206</v>
      </c>
      <c r="H496" s="8" t="s">
        <v>106</v>
      </c>
      <c r="I496" s="8" t="s">
        <v>225</v>
      </c>
      <c r="J496" s="8" t="s">
        <v>226</v>
      </c>
      <c r="K496" s="8" t="s">
        <v>227</v>
      </c>
      <c r="L496" s="8" t="s">
        <v>97</v>
      </c>
      <c r="M496" s="8" t="s">
        <v>1165</v>
      </c>
      <c r="N496" s="8" t="s">
        <v>99</v>
      </c>
      <c r="O496" s="8">
        <v>0.0</v>
      </c>
      <c r="P496" s="8">
        <v>0.0</v>
      </c>
      <c r="Q496" s="8" t="s">
        <v>100</v>
      </c>
      <c r="R496" s="8" t="s">
        <v>101</v>
      </c>
      <c r="S496" s="8" t="s">
        <v>330</v>
      </c>
      <c r="T496" s="8" t="s">
        <v>100</v>
      </c>
      <c r="U496" s="8" t="s">
        <v>101</v>
      </c>
      <c r="V496" s="8" t="s">
        <v>101</v>
      </c>
      <c r="W496" s="8" t="str">
        <f t="shared" si="1"/>
        <v>Traslado del Dr. Martn Borowski del aeropuerto del bajio al hotel posada santa fe de guanajuato</v>
      </c>
      <c r="X496" s="7">
        <v>44622.0</v>
      </c>
      <c r="Y496" s="7">
        <v>44622.0</v>
      </c>
      <c r="Z496" s="8">
        <v>489.0</v>
      </c>
      <c r="AA496" s="10">
        <v>34.0</v>
      </c>
      <c r="AB496" s="8">
        <v>0.0</v>
      </c>
      <c r="AC496" s="7">
        <f t="shared" si="2"/>
        <v>44622</v>
      </c>
      <c r="AD496" s="8"/>
      <c r="AE496" s="8">
        <v>489.0</v>
      </c>
      <c r="AF496" s="9" t="s">
        <v>105</v>
      </c>
      <c r="AG496" s="8" t="s">
        <v>106</v>
      </c>
      <c r="AH496" s="7">
        <v>44658.0</v>
      </c>
      <c r="AI496" s="7">
        <v>44658.0</v>
      </c>
      <c r="AJ496" s="1" t="s">
        <v>107</v>
      </c>
    </row>
    <row r="497" ht="15.75" customHeight="1">
      <c r="A497" s="8">
        <v>2022.0</v>
      </c>
      <c r="B497" s="7">
        <v>44599.0</v>
      </c>
      <c r="C497" s="7">
        <v>44688.0</v>
      </c>
      <c r="D497" s="8" t="s">
        <v>90</v>
      </c>
      <c r="E497" s="8" t="s">
        <v>112</v>
      </c>
      <c r="F497" s="8" t="s">
        <v>218</v>
      </c>
      <c r="G497" s="8" t="s">
        <v>218</v>
      </c>
      <c r="H497" s="8" t="s">
        <v>212</v>
      </c>
      <c r="I497" s="8" t="s">
        <v>229</v>
      </c>
      <c r="J497" s="8" t="s">
        <v>230</v>
      </c>
      <c r="K497" s="8" t="s">
        <v>178</v>
      </c>
      <c r="L497" s="8" t="s">
        <v>97</v>
      </c>
      <c r="M497" s="8" t="s">
        <v>1164</v>
      </c>
      <c r="N497" s="8" t="s">
        <v>99</v>
      </c>
      <c r="O497" s="8">
        <v>0.0</v>
      </c>
      <c r="P497" s="8">
        <v>0.0</v>
      </c>
      <c r="Q497" s="8" t="s">
        <v>100</v>
      </c>
      <c r="R497" s="8" t="s">
        <v>101</v>
      </c>
      <c r="S497" s="8" t="s">
        <v>101</v>
      </c>
      <c r="T497" s="8" t="s">
        <v>100</v>
      </c>
      <c r="U497" s="8" t="s">
        <v>101</v>
      </c>
      <c r="V497" s="8" t="s">
        <v>506</v>
      </c>
      <c r="W497" s="8" t="str">
        <f t="shared" si="1"/>
        <v>Peaje para realizar notificaciones los dias 09 y 10 de marzo del 2022 en la ciudad de irapuato</v>
      </c>
      <c r="X497" s="7">
        <v>44629.0</v>
      </c>
      <c r="Y497" s="7">
        <v>44630.0</v>
      </c>
      <c r="Z497" s="8">
        <v>490.0</v>
      </c>
      <c r="AA497" s="10">
        <v>300.0</v>
      </c>
      <c r="AB497" s="8">
        <v>0.0</v>
      </c>
      <c r="AC497" s="7">
        <f t="shared" si="2"/>
        <v>44630</v>
      </c>
      <c r="AD497" s="9" t="s">
        <v>1166</v>
      </c>
      <c r="AE497" s="8">
        <v>490.0</v>
      </c>
      <c r="AF497" s="9" t="s">
        <v>105</v>
      </c>
      <c r="AG497" s="8" t="s">
        <v>106</v>
      </c>
      <c r="AH497" s="7">
        <v>44658.0</v>
      </c>
      <c r="AI497" s="7">
        <v>44658.0</v>
      </c>
      <c r="AJ497" s="1" t="s">
        <v>111</v>
      </c>
    </row>
    <row r="498" ht="15.75" customHeight="1">
      <c r="A498" s="8">
        <v>2022.0</v>
      </c>
      <c r="B498" s="7">
        <v>44600.0</v>
      </c>
      <c r="C498" s="7">
        <v>44689.0</v>
      </c>
      <c r="D498" s="8" t="s">
        <v>90</v>
      </c>
      <c r="E498" s="8" t="s">
        <v>112</v>
      </c>
      <c r="F498" s="8" t="s">
        <v>460</v>
      </c>
      <c r="G498" s="8" t="s">
        <v>460</v>
      </c>
      <c r="H498" s="8" t="s">
        <v>212</v>
      </c>
      <c r="I498" s="8" t="s">
        <v>1096</v>
      </c>
      <c r="J498" s="8" t="s">
        <v>1097</v>
      </c>
      <c r="K498" s="8" t="s">
        <v>342</v>
      </c>
      <c r="L498" s="8" t="s">
        <v>97</v>
      </c>
      <c r="M498" s="8" t="s">
        <v>236</v>
      </c>
      <c r="N498" s="8" t="s">
        <v>99</v>
      </c>
      <c r="O498" s="8">
        <v>0.0</v>
      </c>
      <c r="P498" s="8">
        <v>0.0</v>
      </c>
      <c r="Q498" s="8" t="s">
        <v>100</v>
      </c>
      <c r="R498" s="8" t="s">
        <v>101</v>
      </c>
      <c r="S498" s="8" t="s">
        <v>101</v>
      </c>
      <c r="T498" s="8" t="s">
        <v>100</v>
      </c>
      <c r="U498" s="8" t="s">
        <v>101</v>
      </c>
      <c r="V498" s="8" t="s">
        <v>138</v>
      </c>
      <c r="W498" s="8" t="str">
        <f t="shared" si="1"/>
        <v>Diligencia para notificacion y citatorio de procedimiento especial sancionador</v>
      </c>
      <c r="X498" s="7">
        <v>44627.0</v>
      </c>
      <c r="Y498" s="7">
        <v>44631.0</v>
      </c>
      <c r="Z498" s="8">
        <v>491.0</v>
      </c>
      <c r="AA498" s="10">
        <v>600.0</v>
      </c>
      <c r="AB498" s="8">
        <v>0.0</v>
      </c>
      <c r="AC498" s="7">
        <f t="shared" si="2"/>
        <v>44631</v>
      </c>
      <c r="AD498" s="9" t="s">
        <v>1167</v>
      </c>
      <c r="AE498" s="8">
        <v>491.0</v>
      </c>
      <c r="AF498" s="9" t="s">
        <v>105</v>
      </c>
      <c r="AG498" s="8" t="s">
        <v>106</v>
      </c>
      <c r="AH498" s="7">
        <v>44658.0</v>
      </c>
      <c r="AI498" s="7">
        <v>44658.0</v>
      </c>
      <c r="AJ498" s="1" t="s">
        <v>111</v>
      </c>
    </row>
    <row r="499" ht="15.75" customHeight="1">
      <c r="A499" s="8">
        <v>2022.0</v>
      </c>
      <c r="B499" s="7">
        <v>44601.0</v>
      </c>
      <c r="C499" s="7">
        <v>44690.0</v>
      </c>
      <c r="D499" s="8" t="s">
        <v>90</v>
      </c>
      <c r="E499" s="8" t="s">
        <v>112</v>
      </c>
      <c r="F499" s="8" t="s">
        <v>460</v>
      </c>
      <c r="G499" s="8" t="s">
        <v>460</v>
      </c>
      <c r="H499" s="8" t="s">
        <v>212</v>
      </c>
      <c r="I499" s="8" t="s">
        <v>1096</v>
      </c>
      <c r="J499" s="8" t="s">
        <v>1097</v>
      </c>
      <c r="K499" s="8" t="s">
        <v>342</v>
      </c>
      <c r="L499" s="8" t="s">
        <v>97</v>
      </c>
      <c r="M499" s="8" t="s">
        <v>236</v>
      </c>
      <c r="N499" s="8" t="s">
        <v>99</v>
      </c>
      <c r="O499" s="8">
        <v>0.0</v>
      </c>
      <c r="P499" s="8">
        <v>0.0</v>
      </c>
      <c r="Q499" s="8" t="s">
        <v>100</v>
      </c>
      <c r="R499" s="8" t="s">
        <v>101</v>
      </c>
      <c r="S499" s="8" t="s">
        <v>101</v>
      </c>
      <c r="T499" s="8" t="s">
        <v>100</v>
      </c>
      <c r="U499" s="8" t="s">
        <v>101</v>
      </c>
      <c r="V499" s="8" t="s">
        <v>138</v>
      </c>
      <c r="W499" s="8" t="str">
        <f t="shared" si="1"/>
        <v>Diligencia para notificacion y citatorio de procedimiento especial sancionador</v>
      </c>
      <c r="X499" s="7">
        <v>44620.0</v>
      </c>
      <c r="Y499" s="7">
        <v>44622.0</v>
      </c>
      <c r="Z499" s="8">
        <v>492.0</v>
      </c>
      <c r="AA499" s="10">
        <v>300.0</v>
      </c>
      <c r="AB499" s="8">
        <v>0.0</v>
      </c>
      <c r="AC499" s="7">
        <f t="shared" si="2"/>
        <v>44622</v>
      </c>
      <c r="AD499" s="9" t="s">
        <v>1168</v>
      </c>
      <c r="AE499" s="8">
        <v>492.0</v>
      </c>
      <c r="AF499" s="9" t="s">
        <v>105</v>
      </c>
      <c r="AG499" s="8" t="s">
        <v>106</v>
      </c>
      <c r="AH499" s="7">
        <v>44658.0</v>
      </c>
      <c r="AI499" s="7">
        <v>44658.0</v>
      </c>
      <c r="AJ499" s="1" t="s">
        <v>111</v>
      </c>
    </row>
    <row r="500" ht="15.75" customHeight="1">
      <c r="A500" s="8">
        <v>2022.0</v>
      </c>
      <c r="B500" s="7">
        <v>44602.0</v>
      </c>
      <c r="C500" s="7">
        <v>44691.0</v>
      </c>
      <c r="D500" s="8" t="s">
        <v>90</v>
      </c>
      <c r="E500" s="8" t="s">
        <v>112</v>
      </c>
      <c r="F500" s="8" t="s">
        <v>218</v>
      </c>
      <c r="G500" s="8" t="s">
        <v>218</v>
      </c>
      <c r="H500" s="8" t="s">
        <v>212</v>
      </c>
      <c r="I500" s="8" t="s">
        <v>229</v>
      </c>
      <c r="J500" s="8" t="s">
        <v>230</v>
      </c>
      <c r="K500" s="8" t="s">
        <v>178</v>
      </c>
      <c r="L500" s="8" t="s">
        <v>97</v>
      </c>
      <c r="M500" s="8" t="s">
        <v>231</v>
      </c>
      <c r="N500" s="8" t="s">
        <v>99</v>
      </c>
      <c r="O500" s="8">
        <v>0.0</v>
      </c>
      <c r="P500" s="8">
        <v>0.0</v>
      </c>
      <c r="Q500" s="8" t="s">
        <v>100</v>
      </c>
      <c r="R500" s="8" t="s">
        <v>101</v>
      </c>
      <c r="S500" s="8" t="s">
        <v>101</v>
      </c>
      <c r="T500" s="8" t="s">
        <v>100</v>
      </c>
      <c r="U500" s="8" t="s">
        <v>101</v>
      </c>
      <c r="V500" s="8" t="s">
        <v>308</v>
      </c>
      <c r="W500" s="8" t="str">
        <f t="shared" si="1"/>
        <v>Diligencia para realizar notificaciones y citatorio</v>
      </c>
      <c r="X500" s="7">
        <v>44620.0</v>
      </c>
      <c r="Y500" s="7">
        <v>44624.0</v>
      </c>
      <c r="Z500" s="8">
        <v>493.0</v>
      </c>
      <c r="AA500" s="10">
        <v>600.0</v>
      </c>
      <c r="AB500" s="8">
        <v>0.0</v>
      </c>
      <c r="AC500" s="7">
        <f t="shared" si="2"/>
        <v>44624</v>
      </c>
      <c r="AD500" s="9" t="s">
        <v>1169</v>
      </c>
      <c r="AE500" s="8">
        <v>493.0</v>
      </c>
      <c r="AF500" s="9" t="s">
        <v>105</v>
      </c>
      <c r="AG500" s="8" t="s">
        <v>106</v>
      </c>
      <c r="AH500" s="7">
        <v>44658.0</v>
      </c>
      <c r="AI500" s="7">
        <v>44658.0</v>
      </c>
      <c r="AJ500" s="1" t="s">
        <v>111</v>
      </c>
    </row>
    <row r="501" ht="15.75" customHeight="1">
      <c r="A501" s="8">
        <v>2022.0</v>
      </c>
      <c r="B501" s="7">
        <v>44603.0</v>
      </c>
      <c r="C501" s="7">
        <v>44692.0</v>
      </c>
      <c r="D501" s="8" t="s">
        <v>90</v>
      </c>
      <c r="E501" s="8" t="s">
        <v>112</v>
      </c>
      <c r="F501" s="8" t="s">
        <v>1054</v>
      </c>
      <c r="G501" s="8" t="s">
        <v>1054</v>
      </c>
      <c r="H501" s="8" t="s">
        <v>106</v>
      </c>
      <c r="I501" s="8" t="s">
        <v>1059</v>
      </c>
      <c r="J501" s="8" t="s">
        <v>1060</v>
      </c>
      <c r="K501" s="8" t="s">
        <v>1061</v>
      </c>
      <c r="L501" s="8" t="s">
        <v>97</v>
      </c>
      <c r="M501" s="8" t="s">
        <v>1170</v>
      </c>
      <c r="N501" s="8" t="s">
        <v>99</v>
      </c>
      <c r="O501" s="8">
        <v>0.0</v>
      </c>
      <c r="P501" s="8">
        <v>0.0</v>
      </c>
      <c r="Q501" s="8" t="s">
        <v>100</v>
      </c>
      <c r="R501" s="8" t="s">
        <v>101</v>
      </c>
      <c r="S501" s="8" t="s">
        <v>101</v>
      </c>
      <c r="T501" s="8" t="s">
        <v>100</v>
      </c>
      <c r="U501" s="8" t="s">
        <v>101</v>
      </c>
      <c r="V501" s="8" t="s">
        <v>245</v>
      </c>
      <c r="W501" s="8" t="str">
        <f t="shared" si="1"/>
        <v>Apoyo de entrega y recepcion de mobiliario de la JER Acambaro</v>
      </c>
      <c r="X501" s="7">
        <v>44629.0</v>
      </c>
      <c r="Y501" s="7">
        <v>44629.0</v>
      </c>
      <c r="Z501" s="8">
        <v>494.0</v>
      </c>
      <c r="AA501" s="10">
        <v>150.0</v>
      </c>
      <c r="AB501" s="8">
        <v>0.0</v>
      </c>
      <c r="AC501" s="7">
        <f t="shared" si="2"/>
        <v>44629</v>
      </c>
      <c r="AD501" s="9" t="s">
        <v>1171</v>
      </c>
      <c r="AE501" s="8">
        <v>494.0</v>
      </c>
      <c r="AF501" s="9" t="s">
        <v>105</v>
      </c>
      <c r="AG501" s="8" t="s">
        <v>106</v>
      </c>
      <c r="AH501" s="7">
        <v>44658.0</v>
      </c>
      <c r="AI501" s="7">
        <v>44658.0</v>
      </c>
      <c r="AJ501" s="1" t="s">
        <v>111</v>
      </c>
    </row>
    <row r="502" ht="15.75" customHeight="1">
      <c r="A502" s="8">
        <v>2022.0</v>
      </c>
      <c r="B502" s="7">
        <v>44599.0</v>
      </c>
      <c r="C502" s="7">
        <v>44688.0</v>
      </c>
      <c r="D502" s="8" t="s">
        <v>90</v>
      </c>
      <c r="E502" s="8" t="s">
        <v>112</v>
      </c>
      <c r="F502" s="8" t="s">
        <v>1054</v>
      </c>
      <c r="G502" s="8" t="s">
        <v>1054</v>
      </c>
      <c r="H502" s="8" t="s">
        <v>106</v>
      </c>
      <c r="I502" s="8" t="s">
        <v>1055</v>
      </c>
      <c r="J502" s="8" t="s">
        <v>1056</v>
      </c>
      <c r="K502" s="8" t="s">
        <v>266</v>
      </c>
      <c r="L502" s="8" t="s">
        <v>97</v>
      </c>
      <c r="M502" s="8" t="s">
        <v>1170</v>
      </c>
      <c r="N502" s="8" t="s">
        <v>99</v>
      </c>
      <c r="O502" s="8">
        <v>0.0</v>
      </c>
      <c r="P502" s="8">
        <v>0.0</v>
      </c>
      <c r="Q502" s="8" t="s">
        <v>100</v>
      </c>
      <c r="R502" s="8" t="s">
        <v>101</v>
      </c>
      <c r="S502" s="8" t="s">
        <v>101</v>
      </c>
      <c r="T502" s="8" t="s">
        <v>100</v>
      </c>
      <c r="U502" s="8" t="s">
        <v>101</v>
      </c>
      <c r="V502" s="8" t="s">
        <v>245</v>
      </c>
      <c r="W502" s="8" t="str">
        <f t="shared" si="1"/>
        <v>Apoyo de entrega y recepcion de mobiliario de la JER Acambaro</v>
      </c>
      <c r="X502" s="7">
        <v>44629.0</v>
      </c>
      <c r="Y502" s="7">
        <v>44629.0</v>
      </c>
      <c r="Z502" s="8">
        <v>495.0</v>
      </c>
      <c r="AA502" s="10">
        <v>150.0</v>
      </c>
      <c r="AB502" s="8">
        <v>0.0</v>
      </c>
      <c r="AC502" s="7">
        <f t="shared" si="2"/>
        <v>44629</v>
      </c>
      <c r="AD502" s="9" t="s">
        <v>1172</v>
      </c>
      <c r="AE502" s="8">
        <v>495.0</v>
      </c>
      <c r="AF502" s="9" t="s">
        <v>105</v>
      </c>
      <c r="AG502" s="8" t="s">
        <v>106</v>
      </c>
      <c r="AH502" s="7">
        <v>44658.0</v>
      </c>
      <c r="AI502" s="7">
        <v>44658.0</v>
      </c>
      <c r="AJ502" s="1" t="s">
        <v>111</v>
      </c>
    </row>
    <row r="503" ht="15.75" customHeight="1">
      <c r="A503" s="8">
        <v>2022.0</v>
      </c>
      <c r="B503" s="7">
        <v>44600.0</v>
      </c>
      <c r="C503" s="7">
        <v>44689.0</v>
      </c>
      <c r="D503" s="8" t="s">
        <v>90</v>
      </c>
      <c r="E503" s="8" t="s">
        <v>112</v>
      </c>
      <c r="F503" s="8" t="s">
        <v>206</v>
      </c>
      <c r="G503" s="8" t="s">
        <v>206</v>
      </c>
      <c r="H503" s="8" t="s">
        <v>106</v>
      </c>
      <c r="I503" s="8" t="s">
        <v>225</v>
      </c>
      <c r="J503" s="8" t="s">
        <v>226</v>
      </c>
      <c r="K503" s="8" t="s">
        <v>227</v>
      </c>
      <c r="L503" s="8" t="s">
        <v>97</v>
      </c>
      <c r="M503" s="8" t="s">
        <v>1173</v>
      </c>
      <c r="N503" s="8" t="s">
        <v>99</v>
      </c>
      <c r="O503" s="8">
        <v>0.0</v>
      </c>
      <c r="P503" s="8">
        <v>0.0</v>
      </c>
      <c r="Q503" s="8" t="s">
        <v>100</v>
      </c>
      <c r="R503" s="8" t="s">
        <v>101</v>
      </c>
      <c r="S503" s="8" t="s">
        <v>101</v>
      </c>
      <c r="T503" s="8" t="s">
        <v>100</v>
      </c>
      <c r="U503" s="8" t="s">
        <v>101</v>
      </c>
      <c r="V503" s="8" t="s">
        <v>138</v>
      </c>
      <c r="W503" s="8" t="str">
        <f t="shared" si="1"/>
        <v>Se apoya con el traslado de Abel Navarro de Mitsubishi Leon al IEEG</v>
      </c>
      <c r="X503" s="7">
        <v>44631.0</v>
      </c>
      <c r="Y503" s="7">
        <v>44631.0</v>
      </c>
      <c r="Z503" s="8">
        <v>496.0</v>
      </c>
      <c r="AA503" s="10">
        <v>150.0</v>
      </c>
      <c r="AB503" s="8">
        <v>0.0</v>
      </c>
      <c r="AC503" s="7">
        <f t="shared" si="2"/>
        <v>44631</v>
      </c>
      <c r="AD503" s="9" t="s">
        <v>1174</v>
      </c>
      <c r="AE503" s="8">
        <v>496.0</v>
      </c>
      <c r="AF503" s="9" t="s">
        <v>105</v>
      </c>
      <c r="AG503" s="8" t="s">
        <v>106</v>
      </c>
      <c r="AH503" s="7">
        <v>44658.0</v>
      </c>
      <c r="AI503" s="7">
        <v>44658.0</v>
      </c>
      <c r="AJ503" s="1" t="s">
        <v>111</v>
      </c>
    </row>
    <row r="504" ht="15.75" customHeight="1">
      <c r="A504" s="8">
        <v>2022.0</v>
      </c>
      <c r="B504" s="7">
        <v>44601.0</v>
      </c>
      <c r="C504" s="7">
        <v>44690.0</v>
      </c>
      <c r="D504" s="8" t="s">
        <v>90</v>
      </c>
      <c r="E504" s="8" t="s">
        <v>91</v>
      </c>
      <c r="F504" s="8" t="s">
        <v>92</v>
      </c>
      <c r="G504" s="8" t="s">
        <v>92</v>
      </c>
      <c r="H504" s="8" t="s">
        <v>93</v>
      </c>
      <c r="I504" s="8" t="s">
        <v>94</v>
      </c>
      <c r="J504" s="8" t="s">
        <v>95</v>
      </c>
      <c r="K504" s="8" t="s">
        <v>96</v>
      </c>
      <c r="L504" s="8" t="s">
        <v>97</v>
      </c>
      <c r="M504" s="8" t="s">
        <v>1175</v>
      </c>
      <c r="N504" s="8" t="s">
        <v>99</v>
      </c>
      <c r="O504" s="8">
        <v>0.0</v>
      </c>
      <c r="P504" s="8">
        <v>0.0</v>
      </c>
      <c r="Q504" s="8" t="s">
        <v>100</v>
      </c>
      <c r="R504" s="8" t="s">
        <v>101</v>
      </c>
      <c r="S504" s="8" t="s">
        <v>102</v>
      </c>
      <c r="T504" s="8" t="s">
        <v>100</v>
      </c>
      <c r="U504" s="8" t="s">
        <v>101</v>
      </c>
      <c r="V504" s="8" t="s">
        <v>101</v>
      </c>
      <c r="W504" s="8" t="str">
        <f t="shared" si="1"/>
        <v>Acudir a la coordinacion administrativa de este instituo, a recibir dos cheques emitidos a favor del arrendador del inmueble sede del entonces consejo municipal de Doctor Mora</v>
      </c>
      <c r="X504" s="7">
        <v>44621.0</v>
      </c>
      <c r="Y504" s="7">
        <v>44621.0</v>
      </c>
      <c r="Z504" s="8">
        <v>497.0</v>
      </c>
      <c r="AA504" s="10">
        <v>348.0</v>
      </c>
      <c r="AB504" s="8">
        <v>0.0</v>
      </c>
      <c r="AC504" s="7">
        <f t="shared" si="2"/>
        <v>44621</v>
      </c>
      <c r="AD504" s="9" t="s">
        <v>1176</v>
      </c>
      <c r="AE504" s="8">
        <v>497.0</v>
      </c>
      <c r="AF504" s="9" t="s">
        <v>105</v>
      </c>
      <c r="AG504" s="8" t="s">
        <v>106</v>
      </c>
      <c r="AH504" s="7">
        <v>44658.0</v>
      </c>
      <c r="AI504" s="7">
        <v>44658.0</v>
      </c>
      <c r="AJ504" s="8" t="s">
        <v>483</v>
      </c>
    </row>
    <row r="505" ht="15.75" customHeight="1">
      <c r="A505" s="8">
        <v>2022.0</v>
      </c>
      <c r="B505" s="7">
        <v>44602.0</v>
      </c>
      <c r="C505" s="7">
        <v>44691.0</v>
      </c>
      <c r="D505" s="8" t="s">
        <v>90</v>
      </c>
      <c r="E505" s="8" t="s">
        <v>112</v>
      </c>
      <c r="F505" s="8" t="s">
        <v>126</v>
      </c>
      <c r="G505" s="8" t="s">
        <v>126</v>
      </c>
      <c r="H505" s="8" t="s">
        <v>114</v>
      </c>
      <c r="I505" s="8" t="s">
        <v>129</v>
      </c>
      <c r="J505" s="8" t="s">
        <v>904</v>
      </c>
      <c r="K505" s="8" t="s">
        <v>128</v>
      </c>
      <c r="L505" s="8" t="s">
        <v>97</v>
      </c>
      <c r="M505" s="8" t="s">
        <v>1177</v>
      </c>
      <c r="N505" s="8" t="s">
        <v>99</v>
      </c>
      <c r="O505" s="8">
        <v>0.0</v>
      </c>
      <c r="P505" s="8">
        <v>0.0</v>
      </c>
      <c r="Q505" s="8" t="s">
        <v>100</v>
      </c>
      <c r="R505" s="8" t="s">
        <v>101</v>
      </c>
      <c r="S505" s="8" t="s">
        <v>102</v>
      </c>
      <c r="T505" s="8" t="s">
        <v>100</v>
      </c>
      <c r="U505" s="8" t="s">
        <v>101</v>
      </c>
      <c r="V505" s="8" t="s">
        <v>101</v>
      </c>
      <c r="W505" s="8" t="str">
        <f t="shared" si="1"/>
        <v>Acudir a la coordinacion administrativa de este instituo, a entregar comprobacion de fondo revolvente de la JER acudir a la direccion de desarrollo institucional </v>
      </c>
      <c r="X505" s="7">
        <v>44621.0</v>
      </c>
      <c r="Y505" s="7">
        <v>44621.0</v>
      </c>
      <c r="Z505" s="8">
        <v>498.0</v>
      </c>
      <c r="AA505" s="10">
        <v>348.0</v>
      </c>
      <c r="AB505" s="8">
        <v>0.0</v>
      </c>
      <c r="AC505" s="7">
        <f t="shared" si="2"/>
        <v>44621</v>
      </c>
      <c r="AD505" s="9" t="s">
        <v>1178</v>
      </c>
      <c r="AE505" s="8">
        <v>498.0</v>
      </c>
      <c r="AF505" s="9" t="s">
        <v>105</v>
      </c>
      <c r="AG505" s="8" t="s">
        <v>106</v>
      </c>
      <c r="AH505" s="7">
        <v>44658.0</v>
      </c>
      <c r="AI505" s="7">
        <v>44658.0</v>
      </c>
      <c r="AJ505" s="1" t="s">
        <v>111</v>
      </c>
    </row>
    <row r="506" ht="15.75" customHeight="1">
      <c r="A506" s="8">
        <v>2022.0</v>
      </c>
      <c r="B506" s="7">
        <v>44603.0</v>
      </c>
      <c r="C506" s="7">
        <v>44692.0</v>
      </c>
      <c r="D506" s="8" t="s">
        <v>90</v>
      </c>
      <c r="E506" s="8" t="s">
        <v>112</v>
      </c>
      <c r="F506" s="8" t="s">
        <v>151</v>
      </c>
      <c r="G506" s="8" t="s">
        <v>151</v>
      </c>
      <c r="H506" s="8" t="s">
        <v>753</v>
      </c>
      <c r="I506" s="8" t="s">
        <v>754</v>
      </c>
      <c r="J506" s="8" t="s">
        <v>178</v>
      </c>
      <c r="K506" s="8" t="s">
        <v>755</v>
      </c>
      <c r="L506" s="8" t="s">
        <v>97</v>
      </c>
      <c r="M506" s="8" t="s">
        <v>1179</v>
      </c>
      <c r="N506" s="8" t="s">
        <v>99</v>
      </c>
      <c r="O506" s="8">
        <v>0.0</v>
      </c>
      <c r="P506" s="8">
        <v>0.0</v>
      </c>
      <c r="Q506" s="8" t="s">
        <v>100</v>
      </c>
      <c r="R506" s="8" t="s">
        <v>101</v>
      </c>
      <c r="S506" s="8" t="s">
        <v>245</v>
      </c>
      <c r="T506" s="8" t="s">
        <v>100</v>
      </c>
      <c r="U506" s="8" t="s">
        <v>101</v>
      </c>
      <c r="V506" s="8" t="s">
        <v>101</v>
      </c>
      <c r="W506" s="8" t="str">
        <f t="shared" si="1"/>
        <v>Peajes para acudir a edificio central del IEEG, para entrega de do</v>
      </c>
      <c r="X506" s="7">
        <v>44620.0</v>
      </c>
      <c r="Y506" s="7">
        <v>44623.0</v>
      </c>
      <c r="Z506" s="8">
        <v>499.0</v>
      </c>
      <c r="AA506" s="10">
        <v>289.0</v>
      </c>
      <c r="AB506" s="8">
        <v>0.0</v>
      </c>
      <c r="AC506" s="7">
        <f t="shared" si="2"/>
        <v>44623</v>
      </c>
      <c r="AD506" s="8"/>
      <c r="AE506" s="8">
        <v>499.0</v>
      </c>
      <c r="AF506" s="9" t="s">
        <v>105</v>
      </c>
      <c r="AG506" s="8" t="s">
        <v>106</v>
      </c>
      <c r="AH506" s="7">
        <v>44658.0</v>
      </c>
      <c r="AI506" s="7">
        <v>44658.0</v>
      </c>
      <c r="AJ506" s="1" t="s">
        <v>107</v>
      </c>
    </row>
    <row r="507" ht="15.75" customHeight="1">
      <c r="A507" s="8">
        <v>2022.0</v>
      </c>
      <c r="B507" s="7">
        <v>44599.0</v>
      </c>
      <c r="C507" s="7">
        <v>44688.0</v>
      </c>
      <c r="D507" s="8" t="s">
        <v>90</v>
      </c>
      <c r="E507" s="8" t="s">
        <v>112</v>
      </c>
      <c r="F507" s="8" t="s">
        <v>151</v>
      </c>
      <c r="G507" s="8" t="s">
        <v>151</v>
      </c>
      <c r="H507" s="8" t="s">
        <v>753</v>
      </c>
      <c r="I507" s="8" t="s">
        <v>754</v>
      </c>
      <c r="J507" s="8" t="s">
        <v>178</v>
      </c>
      <c r="K507" s="8" t="s">
        <v>755</v>
      </c>
      <c r="L507" s="8" t="s">
        <v>97</v>
      </c>
      <c r="M507" s="8" t="s">
        <v>1180</v>
      </c>
      <c r="N507" s="8" t="s">
        <v>99</v>
      </c>
      <c r="O507" s="8">
        <v>0.0</v>
      </c>
      <c r="P507" s="8">
        <v>0.0</v>
      </c>
      <c r="Q507" s="8" t="s">
        <v>100</v>
      </c>
      <c r="R507" s="8" t="s">
        <v>101</v>
      </c>
      <c r="S507" s="8" t="s">
        <v>245</v>
      </c>
      <c r="T507" s="8" t="s">
        <v>100</v>
      </c>
      <c r="U507" s="8" t="s">
        <v>101</v>
      </c>
      <c r="V507" s="8" t="s">
        <v>101</v>
      </c>
      <c r="W507" s="8" t="str">
        <f t="shared" si="1"/>
        <v>Acudir a edificio central a entregar fondo revolvente</v>
      </c>
      <c r="X507" s="7">
        <v>44620.0</v>
      </c>
      <c r="Y507" s="7">
        <v>44620.0</v>
      </c>
      <c r="Z507" s="8">
        <v>500.0</v>
      </c>
      <c r="AA507" s="10">
        <v>150.0</v>
      </c>
      <c r="AB507" s="8">
        <v>0.0</v>
      </c>
      <c r="AC507" s="7">
        <f t="shared" si="2"/>
        <v>44620</v>
      </c>
      <c r="AD507" s="9" t="s">
        <v>1181</v>
      </c>
      <c r="AE507" s="8">
        <v>500.0</v>
      </c>
      <c r="AF507" s="9" t="s">
        <v>105</v>
      </c>
      <c r="AG507" s="8" t="s">
        <v>106</v>
      </c>
      <c r="AH507" s="7">
        <v>44658.0</v>
      </c>
      <c r="AI507" s="7">
        <v>44658.0</v>
      </c>
      <c r="AJ507" s="1" t="s">
        <v>111</v>
      </c>
    </row>
    <row r="508" ht="15.75" customHeight="1">
      <c r="A508" s="8">
        <v>2022.0</v>
      </c>
      <c r="B508" s="7">
        <v>44600.0</v>
      </c>
      <c r="C508" s="7">
        <v>44689.0</v>
      </c>
      <c r="D508" s="8" t="s">
        <v>90</v>
      </c>
      <c r="E508" s="8" t="s">
        <v>112</v>
      </c>
      <c r="F508" s="8" t="s">
        <v>277</v>
      </c>
      <c r="G508" s="8" t="s">
        <v>277</v>
      </c>
      <c r="H508" s="8" t="s">
        <v>753</v>
      </c>
      <c r="I508" s="8" t="s">
        <v>777</v>
      </c>
      <c r="J508" s="8" t="s">
        <v>342</v>
      </c>
      <c r="K508" s="8" t="s">
        <v>778</v>
      </c>
      <c r="L508" s="8" t="s">
        <v>97</v>
      </c>
      <c r="M508" s="8" t="s">
        <v>1182</v>
      </c>
      <c r="N508" s="8" t="s">
        <v>99</v>
      </c>
      <c r="O508" s="8">
        <v>0.0</v>
      </c>
      <c r="P508" s="8">
        <v>0.0</v>
      </c>
      <c r="Q508" s="8" t="s">
        <v>100</v>
      </c>
      <c r="R508" s="8" t="s">
        <v>101</v>
      </c>
      <c r="S508" s="8" t="s">
        <v>245</v>
      </c>
      <c r="T508" s="8" t="s">
        <v>100</v>
      </c>
      <c r="U508" s="8" t="s">
        <v>101</v>
      </c>
      <c r="V508" s="8" t="s">
        <v>101</v>
      </c>
      <c r="W508" s="8" t="str">
        <f t="shared" si="1"/>
        <v>Entrega de fondo revolvente en coordinacion administrativa</v>
      </c>
      <c r="X508" s="7">
        <v>44620.0</v>
      </c>
      <c r="Y508" s="7">
        <v>44620.0</v>
      </c>
      <c r="Z508" s="8">
        <v>501.0</v>
      </c>
      <c r="AA508" s="10">
        <v>150.0</v>
      </c>
      <c r="AB508" s="8">
        <v>0.0</v>
      </c>
      <c r="AC508" s="7">
        <f t="shared" si="2"/>
        <v>44620</v>
      </c>
      <c r="AD508" s="9" t="s">
        <v>1183</v>
      </c>
      <c r="AE508" s="8">
        <v>501.0</v>
      </c>
      <c r="AF508" s="9" t="s">
        <v>105</v>
      </c>
      <c r="AG508" s="8" t="s">
        <v>106</v>
      </c>
      <c r="AH508" s="7">
        <v>44658.0</v>
      </c>
      <c r="AI508" s="7">
        <v>44658.0</v>
      </c>
      <c r="AJ508" s="1" t="s">
        <v>111</v>
      </c>
    </row>
    <row r="509" ht="15.75" customHeight="1">
      <c r="A509" s="8">
        <v>2022.0</v>
      </c>
      <c r="B509" s="7">
        <v>44601.0</v>
      </c>
      <c r="C509" s="7">
        <v>44690.0</v>
      </c>
      <c r="D509" s="8" t="s">
        <v>90</v>
      </c>
      <c r="E509" s="8" t="s">
        <v>91</v>
      </c>
      <c r="F509" s="8" t="s">
        <v>92</v>
      </c>
      <c r="G509" s="8" t="s">
        <v>92</v>
      </c>
      <c r="H509" s="8" t="s">
        <v>771</v>
      </c>
      <c r="I509" s="8" t="s">
        <v>772</v>
      </c>
      <c r="J509" s="8" t="s">
        <v>184</v>
      </c>
      <c r="K509" s="8" t="s">
        <v>773</v>
      </c>
      <c r="L509" s="8" t="s">
        <v>97</v>
      </c>
      <c r="M509" s="8" t="s">
        <v>1184</v>
      </c>
      <c r="N509" s="8" t="s">
        <v>99</v>
      </c>
      <c r="O509" s="8">
        <v>0.0</v>
      </c>
      <c r="P509" s="8">
        <v>0.0</v>
      </c>
      <c r="Q509" s="8" t="s">
        <v>100</v>
      </c>
      <c r="R509" s="8" t="s">
        <v>101</v>
      </c>
      <c r="S509" s="8" t="s">
        <v>245</v>
      </c>
      <c r="T509" s="8" t="s">
        <v>100</v>
      </c>
      <c r="U509" s="8" t="s">
        <v>101</v>
      </c>
      <c r="V509" s="8" t="s">
        <v>101</v>
      </c>
      <c r="W509" s="8" t="str">
        <f t="shared" si="1"/>
        <v>Asistencia a edificio central a la conferencia magistral argumentacion con perspectiva de derechos humanos</v>
      </c>
      <c r="X509" s="7">
        <v>44623.0</v>
      </c>
      <c r="Y509" s="7">
        <v>44623.0</v>
      </c>
      <c r="Z509" s="8">
        <v>502.0</v>
      </c>
      <c r="AA509" s="10">
        <v>331.0</v>
      </c>
      <c r="AB509" s="8">
        <v>0.0</v>
      </c>
      <c r="AC509" s="7">
        <f t="shared" si="2"/>
        <v>44623</v>
      </c>
      <c r="AD509" s="9" t="s">
        <v>1185</v>
      </c>
      <c r="AE509" s="8">
        <v>502.0</v>
      </c>
      <c r="AF509" s="9" t="s">
        <v>105</v>
      </c>
      <c r="AG509" s="8" t="s">
        <v>106</v>
      </c>
      <c r="AH509" s="7">
        <v>44658.0</v>
      </c>
      <c r="AI509" s="7">
        <v>44658.0</v>
      </c>
      <c r="AJ509" s="8" t="s">
        <v>1186</v>
      </c>
    </row>
    <row r="510" ht="15.75" customHeight="1">
      <c r="A510" s="8">
        <v>2022.0</v>
      </c>
      <c r="B510" s="7">
        <v>44602.0</v>
      </c>
      <c r="C510" s="7">
        <v>44691.0</v>
      </c>
      <c r="D510" s="8" t="s">
        <v>90</v>
      </c>
      <c r="E510" s="8" t="s">
        <v>112</v>
      </c>
      <c r="F510" s="8" t="s">
        <v>277</v>
      </c>
      <c r="G510" s="8" t="s">
        <v>277</v>
      </c>
      <c r="H510" s="8" t="s">
        <v>753</v>
      </c>
      <c r="I510" s="8" t="s">
        <v>777</v>
      </c>
      <c r="J510" s="8" t="s">
        <v>342</v>
      </c>
      <c r="K510" s="8" t="s">
        <v>778</v>
      </c>
      <c r="L510" s="8" t="s">
        <v>97</v>
      </c>
      <c r="M510" s="8" t="s">
        <v>1187</v>
      </c>
      <c r="N510" s="8" t="s">
        <v>99</v>
      </c>
      <c r="O510" s="8">
        <v>0.0</v>
      </c>
      <c r="P510" s="8">
        <v>0.0</v>
      </c>
      <c r="Q510" s="8" t="s">
        <v>100</v>
      </c>
      <c r="R510" s="8" t="s">
        <v>101</v>
      </c>
      <c r="S510" s="8" t="s">
        <v>245</v>
      </c>
      <c r="T510" s="8" t="s">
        <v>100</v>
      </c>
      <c r="U510" s="8" t="s">
        <v>101</v>
      </c>
      <c r="V510" s="8" t="s">
        <v>101</v>
      </c>
      <c r="W510" s="8" t="str">
        <f t="shared" si="1"/>
        <v>Se asistio a la conferencia magistral argumentacion con perspectiva de derechos humanos</v>
      </c>
      <c r="X510" s="7">
        <v>44595.0</v>
      </c>
      <c r="Y510" s="7">
        <v>44595.0</v>
      </c>
      <c r="Z510" s="8">
        <v>503.0</v>
      </c>
      <c r="AA510" s="10">
        <v>330.0</v>
      </c>
      <c r="AB510" s="8">
        <v>0.0</v>
      </c>
      <c r="AC510" s="7">
        <f t="shared" si="2"/>
        <v>44595</v>
      </c>
      <c r="AD510" s="9" t="s">
        <v>1188</v>
      </c>
      <c r="AE510" s="8">
        <v>503.0</v>
      </c>
      <c r="AF510" s="9" t="s">
        <v>105</v>
      </c>
      <c r="AG510" s="8" t="s">
        <v>106</v>
      </c>
      <c r="AH510" s="7">
        <v>44658.0</v>
      </c>
      <c r="AI510" s="7">
        <v>44658.0</v>
      </c>
      <c r="AJ510" s="8" t="s">
        <v>1189</v>
      </c>
    </row>
    <row r="511" ht="15.75" customHeight="1">
      <c r="A511" s="8">
        <v>2022.0</v>
      </c>
      <c r="B511" s="7">
        <v>44603.0</v>
      </c>
      <c r="C511" s="7">
        <v>44692.0</v>
      </c>
      <c r="D511" s="8" t="s">
        <v>90</v>
      </c>
      <c r="E511" s="8" t="s">
        <v>112</v>
      </c>
      <c r="F511" s="8" t="s">
        <v>151</v>
      </c>
      <c r="G511" s="8" t="s">
        <v>151</v>
      </c>
      <c r="H511" s="8" t="s">
        <v>753</v>
      </c>
      <c r="I511" s="8" t="s">
        <v>754</v>
      </c>
      <c r="J511" s="8" t="s">
        <v>178</v>
      </c>
      <c r="K511" s="8" t="s">
        <v>755</v>
      </c>
      <c r="L511" s="8" t="s">
        <v>97</v>
      </c>
      <c r="M511" s="8" t="s">
        <v>1187</v>
      </c>
      <c r="N511" s="8" t="s">
        <v>99</v>
      </c>
      <c r="O511" s="8">
        <v>0.0</v>
      </c>
      <c r="P511" s="8">
        <v>0.0</v>
      </c>
      <c r="Q511" s="8" t="s">
        <v>100</v>
      </c>
      <c r="R511" s="8" t="s">
        <v>101</v>
      </c>
      <c r="S511" s="8" t="s">
        <v>245</v>
      </c>
      <c r="T511" s="8" t="s">
        <v>100</v>
      </c>
      <c r="U511" s="8" t="s">
        <v>101</v>
      </c>
      <c r="V511" s="8" t="s">
        <v>101</v>
      </c>
      <c r="W511" s="8" t="str">
        <f t="shared" si="1"/>
        <v>Se asistio a la conferencia magistral argumentacion con perspectiva de derechos humanos</v>
      </c>
      <c r="X511" s="7">
        <v>44595.0</v>
      </c>
      <c r="Y511" s="7">
        <v>44595.0</v>
      </c>
      <c r="Z511" s="8">
        <v>504.0</v>
      </c>
      <c r="AA511" s="10">
        <v>330.0</v>
      </c>
      <c r="AB511" s="8">
        <v>0.0</v>
      </c>
      <c r="AC511" s="7">
        <f t="shared" si="2"/>
        <v>44595</v>
      </c>
      <c r="AD511" s="9" t="s">
        <v>1190</v>
      </c>
      <c r="AE511" s="8">
        <v>504.0</v>
      </c>
      <c r="AF511" s="9" t="s">
        <v>105</v>
      </c>
      <c r="AG511" s="8" t="s">
        <v>106</v>
      </c>
      <c r="AH511" s="7">
        <v>44658.0</v>
      </c>
      <c r="AI511" s="7">
        <v>44658.0</v>
      </c>
      <c r="AJ511" s="8" t="s">
        <v>1189</v>
      </c>
    </row>
    <row r="512" ht="15.75" customHeight="1">
      <c r="A512" s="8">
        <v>2022.0</v>
      </c>
      <c r="B512" s="7">
        <v>44599.0</v>
      </c>
      <c r="C512" s="7">
        <v>44688.0</v>
      </c>
      <c r="D512" s="8" t="s">
        <v>90</v>
      </c>
      <c r="E512" s="8" t="s">
        <v>168</v>
      </c>
      <c r="F512" s="8" t="s">
        <v>356</v>
      </c>
      <c r="G512" s="8" t="s">
        <v>356</v>
      </c>
      <c r="H512" s="8" t="s">
        <v>170</v>
      </c>
      <c r="I512" s="8" t="s">
        <v>1191</v>
      </c>
      <c r="J512" s="8" t="s">
        <v>1192</v>
      </c>
      <c r="K512" s="8" t="s">
        <v>1193</v>
      </c>
      <c r="L512" s="8" t="s">
        <v>97</v>
      </c>
      <c r="M512" s="8" t="s">
        <v>1194</v>
      </c>
      <c r="N512" s="8" t="s">
        <v>99</v>
      </c>
      <c r="O512" s="8">
        <v>0.0</v>
      </c>
      <c r="P512" s="8">
        <v>0.0</v>
      </c>
      <c r="Q512" s="8" t="s">
        <v>100</v>
      </c>
      <c r="R512" s="8" t="s">
        <v>101</v>
      </c>
      <c r="S512" s="8" t="s">
        <v>101</v>
      </c>
      <c r="T512" s="8" t="s">
        <v>100</v>
      </c>
      <c r="U512" s="8" t="s">
        <v>1076</v>
      </c>
      <c r="V512" s="8" t="s">
        <v>1077</v>
      </c>
      <c r="W512" s="8" t="str">
        <f t="shared" si="1"/>
        <v>Servicio de hospedje para asistir al 1 congreso nacional igualdad de genero e inclusion , retos de la agenda democratica</v>
      </c>
      <c r="X512" s="7">
        <v>44643.0</v>
      </c>
      <c r="Y512" s="7">
        <v>44646.0</v>
      </c>
      <c r="Z512" s="8">
        <v>505.0</v>
      </c>
      <c r="AA512" s="10">
        <v>4710.0</v>
      </c>
      <c r="AB512" s="8">
        <v>0.0</v>
      </c>
      <c r="AC512" s="7">
        <f t="shared" si="2"/>
        <v>44646</v>
      </c>
      <c r="AD512" s="8"/>
      <c r="AE512" s="8">
        <v>505.0</v>
      </c>
      <c r="AF512" s="9" t="s">
        <v>105</v>
      </c>
      <c r="AG512" s="8" t="s">
        <v>106</v>
      </c>
      <c r="AH512" s="7">
        <v>44658.0</v>
      </c>
      <c r="AI512" s="7">
        <v>44658.0</v>
      </c>
      <c r="AJ512" s="1" t="s">
        <v>107</v>
      </c>
    </row>
    <row r="513" ht="15.75" customHeight="1">
      <c r="A513" s="8">
        <v>2022.0</v>
      </c>
      <c r="B513" s="7">
        <v>44600.0</v>
      </c>
      <c r="C513" s="7">
        <v>44689.0</v>
      </c>
      <c r="D513" s="8" t="s">
        <v>90</v>
      </c>
      <c r="E513" s="8" t="s">
        <v>112</v>
      </c>
      <c r="F513" s="8" t="s">
        <v>151</v>
      </c>
      <c r="G513" s="8" t="s">
        <v>151</v>
      </c>
      <c r="H513" s="8" t="s">
        <v>489</v>
      </c>
      <c r="I513" s="8" t="s">
        <v>522</v>
      </c>
      <c r="J513" s="8" t="s">
        <v>523</v>
      </c>
      <c r="K513" s="8" t="s">
        <v>524</v>
      </c>
      <c r="L513" s="8" t="s">
        <v>97</v>
      </c>
      <c r="M513" s="8" t="s">
        <v>1195</v>
      </c>
      <c r="N513" s="8" t="s">
        <v>99</v>
      </c>
      <c r="O513" s="8">
        <v>0.0</v>
      </c>
      <c r="P513" s="8">
        <v>0.0</v>
      </c>
      <c r="Q513" s="8" t="s">
        <v>100</v>
      </c>
      <c r="R513" s="8" t="s">
        <v>101</v>
      </c>
      <c r="S513" s="8" t="s">
        <v>526</v>
      </c>
      <c r="T513" s="8" t="s">
        <v>100</v>
      </c>
      <c r="U513" s="8" t="s">
        <v>101</v>
      </c>
      <c r="V513" s="8" t="s">
        <v>419</v>
      </c>
      <c r="W513" s="8" t="str">
        <f t="shared" si="1"/>
        <v>Pago de casetas por salida al municipio de apaseo el grande para repartir tripticos, autobus a la ciudad de dolores hidalgo, servicio de taxi de de san miguel de allende a la ciudad de dolores hidalgo</v>
      </c>
      <c r="X513" s="7">
        <v>44636.0</v>
      </c>
      <c r="Y513" s="7">
        <v>44636.0</v>
      </c>
      <c r="Z513" s="8">
        <v>506.0</v>
      </c>
      <c r="AA513" s="10">
        <v>174.0</v>
      </c>
      <c r="AB513" s="8">
        <v>0.0</v>
      </c>
      <c r="AC513" s="7">
        <f t="shared" si="2"/>
        <v>44636</v>
      </c>
      <c r="AD513" s="8"/>
      <c r="AE513" s="8">
        <v>506.0</v>
      </c>
      <c r="AF513" s="9" t="s">
        <v>105</v>
      </c>
      <c r="AG513" s="8" t="s">
        <v>106</v>
      </c>
      <c r="AH513" s="7">
        <v>44658.0</v>
      </c>
      <c r="AI513" s="7">
        <v>44658.0</v>
      </c>
      <c r="AJ513" s="1" t="s">
        <v>107</v>
      </c>
    </row>
    <row r="514" ht="15.75" customHeight="1">
      <c r="A514" s="8">
        <v>2022.0</v>
      </c>
      <c r="B514" s="7">
        <v>44601.0</v>
      </c>
      <c r="C514" s="7">
        <v>44690.0</v>
      </c>
      <c r="D514" s="8" t="s">
        <v>90</v>
      </c>
      <c r="E514" s="8" t="s">
        <v>112</v>
      </c>
      <c r="F514" s="8" t="s">
        <v>269</v>
      </c>
      <c r="G514" s="8" t="s">
        <v>269</v>
      </c>
      <c r="H514" s="8" t="s">
        <v>340</v>
      </c>
      <c r="I514" s="8" t="s">
        <v>341</v>
      </c>
      <c r="J514" s="8" t="s">
        <v>342</v>
      </c>
      <c r="K514" s="8" t="s">
        <v>343</v>
      </c>
      <c r="L514" s="8" t="s">
        <v>97</v>
      </c>
      <c r="M514" s="8" t="s">
        <v>1196</v>
      </c>
      <c r="N514" s="8" t="s">
        <v>99</v>
      </c>
      <c r="O514" s="8">
        <v>0.0</v>
      </c>
      <c r="P514" s="8">
        <v>0.0</v>
      </c>
      <c r="Q514" s="8" t="s">
        <v>100</v>
      </c>
      <c r="R514" s="8" t="s">
        <v>101</v>
      </c>
      <c r="S514" s="8" t="s">
        <v>345</v>
      </c>
      <c r="T514" s="8" t="s">
        <v>100</v>
      </c>
      <c r="U514" s="8" t="s">
        <v>101</v>
      </c>
      <c r="V514" s="8" t="s">
        <v>101</v>
      </c>
      <c r="W514" s="8" t="str">
        <f t="shared" si="1"/>
        <v>Acudir al edificio central del IEEG para entregar el fondo revolvente asi como diversa documentacion</v>
      </c>
      <c r="X514" s="7">
        <v>44617.0</v>
      </c>
      <c r="Y514" s="7">
        <v>44638.0</v>
      </c>
      <c r="Z514" s="8">
        <v>507.0</v>
      </c>
      <c r="AA514" s="10">
        <v>1856.0</v>
      </c>
      <c r="AB514" s="8">
        <v>0.0</v>
      </c>
      <c r="AC514" s="7">
        <f t="shared" si="2"/>
        <v>44638</v>
      </c>
      <c r="AD514" s="8"/>
      <c r="AE514" s="8">
        <v>507.0</v>
      </c>
      <c r="AF514" s="9" t="s">
        <v>105</v>
      </c>
      <c r="AG514" s="8" t="s">
        <v>106</v>
      </c>
      <c r="AH514" s="7">
        <v>44658.0</v>
      </c>
      <c r="AI514" s="7">
        <v>44658.0</v>
      </c>
      <c r="AJ514" s="1" t="s">
        <v>107</v>
      </c>
    </row>
    <row r="515" ht="15.75" customHeight="1">
      <c r="A515" s="8">
        <v>2022.0</v>
      </c>
      <c r="B515" s="7">
        <v>44602.0</v>
      </c>
      <c r="C515" s="7">
        <v>44691.0</v>
      </c>
      <c r="D515" s="8" t="s">
        <v>90</v>
      </c>
      <c r="E515" s="8" t="s">
        <v>112</v>
      </c>
      <c r="F515" s="8" t="s">
        <v>908</v>
      </c>
      <c r="G515" s="8" t="s">
        <v>908</v>
      </c>
      <c r="H515" s="8" t="s">
        <v>340</v>
      </c>
      <c r="I515" s="8" t="s">
        <v>987</v>
      </c>
      <c r="J515" s="8" t="s">
        <v>773</v>
      </c>
      <c r="K515" s="8" t="s">
        <v>988</v>
      </c>
      <c r="L515" s="8" t="s">
        <v>97</v>
      </c>
      <c r="M515" s="8" t="s">
        <v>1197</v>
      </c>
      <c r="N515" s="8" t="s">
        <v>99</v>
      </c>
      <c r="O515" s="8">
        <v>0.0</v>
      </c>
      <c r="P515" s="8">
        <v>0.0</v>
      </c>
      <c r="Q515" s="8" t="s">
        <v>100</v>
      </c>
      <c r="R515" s="8" t="s">
        <v>101</v>
      </c>
      <c r="S515" s="8" t="s">
        <v>345</v>
      </c>
      <c r="T515" s="8" t="s">
        <v>100</v>
      </c>
      <c r="U515" s="8" t="s">
        <v>101</v>
      </c>
      <c r="V515" s="8" t="s">
        <v>101</v>
      </c>
      <c r="W515" s="8" t="str">
        <f t="shared" si="1"/>
        <v>Acudir al edificio central de este instituto a presenciar la conferencia magistral argumentacion con perspectiva de derechos humanos</v>
      </c>
      <c r="X515" s="7">
        <v>44623.0</v>
      </c>
      <c r="Y515" s="7">
        <v>44623.0</v>
      </c>
      <c r="Z515" s="8">
        <v>508.0</v>
      </c>
      <c r="AA515" s="10">
        <v>150.0</v>
      </c>
      <c r="AB515" s="8">
        <v>0.0</v>
      </c>
      <c r="AC515" s="7">
        <f t="shared" si="2"/>
        <v>44623</v>
      </c>
      <c r="AD515" s="9" t="s">
        <v>1198</v>
      </c>
      <c r="AE515" s="8">
        <v>508.0</v>
      </c>
      <c r="AF515" s="9" t="s">
        <v>105</v>
      </c>
      <c r="AG515" s="8" t="s">
        <v>106</v>
      </c>
      <c r="AH515" s="7">
        <v>44658.0</v>
      </c>
      <c r="AI515" s="7">
        <v>44658.0</v>
      </c>
      <c r="AJ515" s="1" t="s">
        <v>111</v>
      </c>
    </row>
    <row r="516" ht="15.75" customHeight="1">
      <c r="A516" s="8">
        <v>2022.0</v>
      </c>
      <c r="B516" s="7">
        <v>44603.0</v>
      </c>
      <c r="C516" s="7">
        <v>44692.0</v>
      </c>
      <c r="D516" s="8" t="s">
        <v>90</v>
      </c>
      <c r="E516" s="8" t="s">
        <v>112</v>
      </c>
      <c r="F516" s="8" t="s">
        <v>269</v>
      </c>
      <c r="G516" s="8" t="s">
        <v>269</v>
      </c>
      <c r="H516" s="8" t="s">
        <v>340</v>
      </c>
      <c r="I516" s="8" t="s">
        <v>341</v>
      </c>
      <c r="J516" s="8" t="s">
        <v>342</v>
      </c>
      <c r="K516" s="8" t="s">
        <v>343</v>
      </c>
      <c r="L516" s="8" t="s">
        <v>97</v>
      </c>
      <c r="M516" s="8" t="s">
        <v>1197</v>
      </c>
      <c r="N516" s="8" t="s">
        <v>99</v>
      </c>
      <c r="O516" s="8">
        <v>0.0</v>
      </c>
      <c r="P516" s="8">
        <v>0.0</v>
      </c>
      <c r="Q516" s="8" t="s">
        <v>100</v>
      </c>
      <c r="R516" s="8" t="s">
        <v>101</v>
      </c>
      <c r="S516" s="8" t="s">
        <v>345</v>
      </c>
      <c r="T516" s="8" t="s">
        <v>100</v>
      </c>
      <c r="U516" s="8" t="s">
        <v>101</v>
      </c>
      <c r="V516" s="8" t="s">
        <v>101</v>
      </c>
      <c r="W516" s="8" t="str">
        <f t="shared" si="1"/>
        <v>Acudir al edificio central de este instituto a presenciar la conferencia magistral argumentacion con perspectiva de derechos humanos</v>
      </c>
      <c r="X516" s="7">
        <v>44623.0</v>
      </c>
      <c r="Y516" s="7">
        <v>44623.0</v>
      </c>
      <c r="Z516" s="8">
        <v>509.0</v>
      </c>
      <c r="AA516" s="10">
        <v>150.0</v>
      </c>
      <c r="AB516" s="8">
        <v>0.0</v>
      </c>
      <c r="AC516" s="7">
        <f t="shared" si="2"/>
        <v>44623</v>
      </c>
      <c r="AD516" s="9" t="s">
        <v>1199</v>
      </c>
      <c r="AE516" s="8">
        <v>509.0</v>
      </c>
      <c r="AF516" s="9" t="s">
        <v>105</v>
      </c>
      <c r="AG516" s="8" t="s">
        <v>106</v>
      </c>
      <c r="AH516" s="7">
        <v>44658.0</v>
      </c>
      <c r="AI516" s="7">
        <v>44658.0</v>
      </c>
      <c r="AJ516" s="1" t="s">
        <v>111</v>
      </c>
    </row>
    <row r="517" ht="15.75" customHeight="1">
      <c r="A517" s="8">
        <v>2022.0</v>
      </c>
      <c r="B517" s="7">
        <v>44599.0</v>
      </c>
      <c r="C517" s="7">
        <v>44688.0</v>
      </c>
      <c r="D517" s="8" t="s">
        <v>90</v>
      </c>
      <c r="E517" s="8" t="s">
        <v>112</v>
      </c>
      <c r="F517" s="8" t="s">
        <v>160</v>
      </c>
      <c r="G517" s="8" t="s">
        <v>160</v>
      </c>
      <c r="H517" s="8" t="s">
        <v>161</v>
      </c>
      <c r="I517" s="8" t="s">
        <v>162</v>
      </c>
      <c r="J517" s="8" t="s">
        <v>163</v>
      </c>
      <c r="K517" s="8" t="s">
        <v>164</v>
      </c>
      <c r="L517" s="8" t="s">
        <v>97</v>
      </c>
      <c r="M517" s="8" t="s">
        <v>1200</v>
      </c>
      <c r="N517" s="8" t="s">
        <v>99</v>
      </c>
      <c r="O517" s="8">
        <v>0.0</v>
      </c>
      <c r="P517" s="8">
        <v>0.0</v>
      </c>
      <c r="Q517" s="8" t="s">
        <v>100</v>
      </c>
      <c r="R517" s="8" t="s">
        <v>101</v>
      </c>
      <c r="S517" s="8" t="s">
        <v>166</v>
      </c>
      <c r="T517" s="8" t="s">
        <v>100</v>
      </c>
      <c r="U517" s="8" t="s">
        <v>101</v>
      </c>
      <c r="V517" s="8" t="s">
        <v>101</v>
      </c>
      <c r="W517" s="8" t="str">
        <f t="shared" si="1"/>
        <v>Acudir al edificio central de este instituto a presenciar la conferencia magistral argumentacion con perspectiva de derechos humanos y toma de fotografia para credencial</v>
      </c>
      <c r="X517" s="7">
        <v>44609.0</v>
      </c>
      <c r="Y517" s="7">
        <v>44635.0</v>
      </c>
      <c r="Z517" s="8">
        <v>510.0</v>
      </c>
      <c r="AA517" s="10">
        <v>180.0</v>
      </c>
      <c r="AB517" s="8">
        <v>0.0</v>
      </c>
      <c r="AC517" s="7">
        <f t="shared" si="2"/>
        <v>44635</v>
      </c>
      <c r="AD517" s="8"/>
      <c r="AE517" s="8">
        <v>510.0</v>
      </c>
      <c r="AF517" s="9" t="s">
        <v>105</v>
      </c>
      <c r="AG517" s="8" t="s">
        <v>106</v>
      </c>
      <c r="AH517" s="7">
        <v>44658.0</v>
      </c>
      <c r="AI517" s="7">
        <v>44658.0</v>
      </c>
      <c r="AJ517" s="1" t="s">
        <v>111</v>
      </c>
    </row>
    <row r="518" ht="15.75" customHeight="1">
      <c r="A518" s="8">
        <v>2022.0</v>
      </c>
      <c r="B518" s="7">
        <v>44600.0</v>
      </c>
      <c r="C518" s="7">
        <v>44689.0</v>
      </c>
      <c r="D518" s="8" t="s">
        <v>90</v>
      </c>
      <c r="E518" s="8" t="s">
        <v>112</v>
      </c>
      <c r="F518" s="8" t="s">
        <v>1201</v>
      </c>
      <c r="G518" s="8" t="s">
        <v>1201</v>
      </c>
      <c r="H518" s="8" t="s">
        <v>1202</v>
      </c>
      <c r="I518" s="8" t="s">
        <v>1203</v>
      </c>
      <c r="J518" s="8" t="s">
        <v>1204</v>
      </c>
      <c r="K518" s="8" t="s">
        <v>949</v>
      </c>
      <c r="L518" s="8" t="s">
        <v>97</v>
      </c>
      <c r="M518" s="8" t="s">
        <v>1205</v>
      </c>
      <c r="N518" s="8" t="s">
        <v>99</v>
      </c>
      <c r="O518" s="8">
        <v>0.0</v>
      </c>
      <c r="P518" s="8">
        <v>0.0</v>
      </c>
      <c r="Q518" s="8" t="s">
        <v>100</v>
      </c>
      <c r="R518" s="8" t="s">
        <v>101</v>
      </c>
      <c r="S518" s="8" t="s">
        <v>101</v>
      </c>
      <c r="T518" s="8" t="s">
        <v>100</v>
      </c>
      <c r="U518" s="8" t="s">
        <v>101</v>
      </c>
      <c r="V518" s="8" t="s">
        <v>138</v>
      </c>
      <c r="W518" s="8" t="str">
        <f t="shared" si="1"/>
        <v>Visita de inspeccion a la JER Leon respecto de las operaciones realizadas</v>
      </c>
      <c r="X518" s="7">
        <v>44638.0</v>
      </c>
      <c r="Y518" s="7">
        <v>44638.0</v>
      </c>
      <c r="Z518" s="8">
        <v>511.0</v>
      </c>
      <c r="AA518" s="10">
        <v>150.0</v>
      </c>
      <c r="AB518" s="8">
        <v>0.0</v>
      </c>
      <c r="AC518" s="7">
        <f t="shared" si="2"/>
        <v>44638</v>
      </c>
      <c r="AD518" s="9" t="s">
        <v>1206</v>
      </c>
      <c r="AE518" s="8">
        <v>511.0</v>
      </c>
      <c r="AF518" s="9" t="s">
        <v>105</v>
      </c>
      <c r="AG518" s="8" t="s">
        <v>106</v>
      </c>
      <c r="AH518" s="7">
        <v>44658.0</v>
      </c>
      <c r="AI518" s="7">
        <v>44658.0</v>
      </c>
      <c r="AJ518" s="1" t="s">
        <v>111</v>
      </c>
    </row>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J6"/>
  </mergeCells>
  <dataValidations>
    <dataValidation type="list" allowBlank="1" showErrorMessage="1" sqref="D8:D518">
      <formula1>Hidden_13</formula1>
    </dataValidation>
    <dataValidation type="list" allowBlank="1" showErrorMessage="1" sqref="L8:L518">
      <formula1>Hidden_211</formula1>
    </dataValidation>
    <dataValidation type="list" allowBlank="1" showErrorMessage="1" sqref="N8:N518">
      <formula1>Hidden_313</formula1>
    </dataValidation>
  </dataValidations>
  <hyperlinks>
    <hyperlink r:id="rId1" ref="AF8"/>
    <hyperlink r:id="rId2" ref="AF9"/>
    <hyperlink r:id="rId3" ref="AF10"/>
    <hyperlink r:id="rId4" ref="AD24"/>
    <hyperlink r:id="rId5" ref="AD30"/>
    <hyperlink r:id="rId6" ref="AD31"/>
    <hyperlink r:id="rId7" ref="AD32"/>
    <hyperlink r:id="rId8" ref="AD33"/>
    <hyperlink r:id="rId9" ref="AD34"/>
    <hyperlink r:id="rId10" ref="AD35"/>
    <hyperlink r:id="rId11" ref="AD42"/>
    <hyperlink r:id="rId12" ref="AD43"/>
    <hyperlink r:id="rId13" ref="AD44"/>
    <hyperlink r:id="rId14" ref="AD45"/>
    <hyperlink r:id="rId15" ref="AD46"/>
    <hyperlink r:id="rId16" ref="AD47"/>
    <hyperlink r:id="rId17" ref="AD48"/>
    <hyperlink r:id="rId18" ref="AD49"/>
    <hyperlink r:id="rId19" ref="AD50"/>
    <hyperlink r:id="rId20" ref="AD51"/>
    <hyperlink r:id="rId21" ref="AD52"/>
    <hyperlink r:id="rId22" ref="AD54"/>
    <hyperlink r:id="rId23" ref="AD55"/>
    <hyperlink r:id="rId24" ref="AD56"/>
    <hyperlink r:id="rId25" ref="AD57"/>
    <hyperlink r:id="rId26" ref="AD58"/>
    <hyperlink r:id="rId27" ref="AD59"/>
    <hyperlink r:id="rId28" ref="AD60"/>
    <hyperlink r:id="rId29" ref="AD61"/>
    <hyperlink r:id="rId30" ref="AD62"/>
    <hyperlink r:id="rId31" ref="AD63"/>
    <hyperlink r:id="rId32" ref="AD64"/>
    <hyperlink r:id="rId33" ref="AD77"/>
    <hyperlink r:id="rId34" ref="AD78"/>
    <hyperlink r:id="rId35" ref="AD79"/>
    <hyperlink r:id="rId36" ref="AD80"/>
    <hyperlink r:id="rId37" ref="AD81"/>
    <hyperlink r:id="rId38" ref="AD82"/>
    <hyperlink r:id="rId39" ref="AD83"/>
    <hyperlink r:id="rId40" ref="AD84"/>
    <hyperlink r:id="rId41" ref="AD85"/>
    <hyperlink r:id="rId42" ref="AD86"/>
    <hyperlink r:id="rId43" ref="AD87"/>
    <hyperlink r:id="rId44" ref="AD88"/>
    <hyperlink r:id="rId45" ref="AD89"/>
    <hyperlink r:id="rId46" ref="AD90"/>
    <hyperlink r:id="rId47" ref="AD91"/>
    <hyperlink r:id="rId48" ref="AD92"/>
    <hyperlink r:id="rId49" ref="AD93"/>
    <hyperlink r:id="rId50" ref="AD96"/>
    <hyperlink r:id="rId51" ref="AD97"/>
    <hyperlink r:id="rId52" ref="AD98"/>
    <hyperlink r:id="rId53" ref="AD99"/>
    <hyperlink r:id="rId54" ref="AD100"/>
    <hyperlink r:id="rId55" ref="AD101"/>
    <hyperlink r:id="rId56" ref="AD102"/>
    <hyperlink r:id="rId57" ref="AD103"/>
    <hyperlink r:id="rId58" ref="AD105"/>
    <hyperlink r:id="rId59" ref="AD109"/>
    <hyperlink r:id="rId60" ref="AD111"/>
    <hyperlink r:id="rId61" ref="AD112"/>
    <hyperlink r:id="rId62" ref="AD114"/>
    <hyperlink r:id="rId63" ref="AF114"/>
    <hyperlink r:id="rId64" ref="AD115"/>
    <hyperlink r:id="rId65" ref="AD117"/>
    <hyperlink r:id="rId66" ref="AD118"/>
    <hyperlink r:id="rId67" ref="AD120"/>
    <hyperlink r:id="rId68" ref="AD122"/>
    <hyperlink r:id="rId69" ref="AD124"/>
    <hyperlink r:id="rId70" ref="AD126"/>
    <hyperlink r:id="rId71" ref="AD127"/>
    <hyperlink r:id="rId72" ref="AD128"/>
    <hyperlink r:id="rId73" ref="AD129"/>
    <hyperlink r:id="rId74" ref="AD130"/>
    <hyperlink r:id="rId75" ref="AD135"/>
    <hyperlink r:id="rId76" ref="AD136"/>
    <hyperlink r:id="rId77" ref="AD137"/>
    <hyperlink r:id="rId78" ref="AD138"/>
    <hyperlink r:id="rId79" ref="AD139"/>
    <hyperlink r:id="rId80" ref="AD140"/>
    <hyperlink r:id="rId81" ref="AD141"/>
    <hyperlink r:id="rId82" ref="AD144"/>
    <hyperlink r:id="rId83" ref="AD145"/>
    <hyperlink r:id="rId84" ref="AD148"/>
    <hyperlink r:id="rId85" ref="AD149"/>
    <hyperlink r:id="rId86" ref="AD150"/>
    <hyperlink r:id="rId87" ref="AD151"/>
    <hyperlink r:id="rId88" ref="AD152"/>
    <hyperlink r:id="rId89" ref="AD153"/>
    <hyperlink r:id="rId90" ref="AD154"/>
    <hyperlink r:id="rId91" ref="AD155"/>
    <hyperlink r:id="rId92" ref="AD158"/>
    <hyperlink r:id="rId93" ref="AD160"/>
    <hyperlink r:id="rId94" ref="AD161"/>
    <hyperlink r:id="rId95" ref="AD162"/>
    <hyperlink r:id="rId96" ref="AD174"/>
    <hyperlink r:id="rId97" ref="AD175"/>
    <hyperlink r:id="rId98" ref="AD176"/>
    <hyperlink r:id="rId99" ref="AD177"/>
    <hyperlink r:id="rId100" ref="AD178"/>
    <hyperlink r:id="rId101" ref="AD179"/>
    <hyperlink r:id="rId102" ref="AD180"/>
    <hyperlink r:id="rId103" ref="AD181"/>
    <hyperlink r:id="rId104" ref="AD182"/>
    <hyperlink r:id="rId105" ref="AD183"/>
    <hyperlink r:id="rId106" ref="AD184"/>
    <hyperlink r:id="rId107" ref="AD185"/>
    <hyperlink r:id="rId108" ref="AD186"/>
    <hyperlink r:id="rId109" ref="AD187"/>
    <hyperlink r:id="rId110" ref="AD188"/>
    <hyperlink r:id="rId111" ref="AD189"/>
    <hyperlink r:id="rId112" ref="AD190"/>
    <hyperlink r:id="rId113" ref="AD191"/>
    <hyperlink r:id="rId114" ref="AD192"/>
    <hyperlink r:id="rId115" ref="AD193"/>
    <hyperlink r:id="rId116" ref="AD194"/>
    <hyperlink r:id="rId117" ref="AD195"/>
    <hyperlink r:id="rId118" ref="AD196"/>
    <hyperlink r:id="rId119" ref="AD197"/>
    <hyperlink r:id="rId120" ref="AD198"/>
    <hyperlink r:id="rId121" ref="AD199"/>
    <hyperlink r:id="rId122" ref="AD200"/>
    <hyperlink r:id="rId123" ref="AD201"/>
    <hyperlink r:id="rId124" ref="AD202"/>
    <hyperlink r:id="rId125" ref="AD203"/>
    <hyperlink r:id="rId126" ref="AD204"/>
    <hyperlink r:id="rId127" ref="AD205"/>
    <hyperlink r:id="rId128" ref="AD208"/>
    <hyperlink r:id="rId129" ref="AD213"/>
    <hyperlink r:id="rId130" ref="AD214"/>
    <hyperlink r:id="rId131" ref="AD217"/>
    <hyperlink r:id="rId132" ref="AD218"/>
    <hyperlink r:id="rId133" ref="AD219"/>
    <hyperlink r:id="rId134" ref="AD220"/>
    <hyperlink r:id="rId135" ref="AD221"/>
    <hyperlink r:id="rId136" ref="AD222"/>
    <hyperlink r:id="rId137" ref="AD223"/>
    <hyperlink r:id="rId138" ref="AD224"/>
    <hyperlink r:id="rId139" ref="AD225"/>
    <hyperlink r:id="rId140" ref="AD226"/>
    <hyperlink r:id="rId141" ref="AD227"/>
    <hyperlink r:id="rId142" ref="AD228"/>
    <hyperlink r:id="rId143" ref="AD229"/>
    <hyperlink r:id="rId144" ref="AD230"/>
    <hyperlink r:id="rId145" ref="AD231"/>
    <hyperlink r:id="rId146" ref="AD232"/>
    <hyperlink r:id="rId147" ref="AD233"/>
    <hyperlink r:id="rId148" ref="AD234"/>
    <hyperlink r:id="rId149" ref="AD235"/>
    <hyperlink r:id="rId150" ref="AD236"/>
    <hyperlink r:id="rId151" ref="AD237"/>
    <hyperlink r:id="rId152" ref="AD238"/>
    <hyperlink r:id="rId153" ref="AD241"/>
    <hyperlink r:id="rId154" ref="AD242"/>
    <hyperlink r:id="rId155" ref="AD243"/>
    <hyperlink r:id="rId156" ref="AD244"/>
    <hyperlink r:id="rId157" ref="AD245"/>
    <hyperlink r:id="rId158" ref="AD246"/>
    <hyperlink r:id="rId159" ref="AD247"/>
    <hyperlink r:id="rId160" ref="AD248"/>
    <hyperlink r:id="rId161" ref="AD250"/>
    <hyperlink r:id="rId162" ref="AD251"/>
    <hyperlink r:id="rId163" ref="AD252"/>
    <hyperlink r:id="rId164" ref="AD253"/>
    <hyperlink r:id="rId165" ref="AD254"/>
    <hyperlink r:id="rId166" ref="AD255"/>
    <hyperlink r:id="rId167" ref="AD256"/>
    <hyperlink r:id="rId168" ref="AD257"/>
    <hyperlink r:id="rId169" ref="AD260"/>
    <hyperlink r:id="rId170" ref="AD262"/>
    <hyperlink r:id="rId171" ref="AD263"/>
    <hyperlink r:id="rId172" ref="AD264"/>
    <hyperlink r:id="rId173" ref="AD267"/>
    <hyperlink r:id="rId174" ref="AD270"/>
    <hyperlink r:id="rId175" ref="AD271"/>
    <hyperlink r:id="rId176" ref="AD273"/>
    <hyperlink r:id="rId177" ref="AD274"/>
    <hyperlink r:id="rId178" ref="AD277"/>
    <hyperlink r:id="rId179" ref="AD280"/>
    <hyperlink r:id="rId180" ref="AD281"/>
    <hyperlink r:id="rId181" ref="AD282"/>
    <hyperlink r:id="rId182" ref="AD283"/>
    <hyperlink r:id="rId183" ref="AD284"/>
    <hyperlink r:id="rId184" ref="AD285"/>
    <hyperlink r:id="rId185" ref="AD286"/>
    <hyperlink r:id="rId186" ref="AD287"/>
    <hyperlink r:id="rId187" ref="AD289"/>
    <hyperlink r:id="rId188" ref="AD290"/>
    <hyperlink r:id="rId189" ref="AD291"/>
    <hyperlink r:id="rId190" ref="AD292"/>
    <hyperlink r:id="rId191" ref="AD293"/>
    <hyperlink r:id="rId192" ref="AD296"/>
    <hyperlink r:id="rId193" ref="AD298"/>
    <hyperlink r:id="rId194" ref="AD299"/>
    <hyperlink r:id="rId195" ref="AD301"/>
    <hyperlink r:id="rId196" ref="AD302"/>
    <hyperlink r:id="rId197" ref="AD311"/>
    <hyperlink r:id="rId198" ref="AD312"/>
    <hyperlink r:id="rId199" ref="AD319"/>
    <hyperlink r:id="rId200" ref="AD320"/>
    <hyperlink r:id="rId201" ref="AD321"/>
    <hyperlink r:id="rId202" ref="AD322"/>
    <hyperlink r:id="rId203" ref="AD323"/>
    <hyperlink r:id="rId204" ref="AD324"/>
    <hyperlink r:id="rId205" ref="AD325"/>
    <hyperlink r:id="rId206" ref="AD326"/>
    <hyperlink r:id="rId207" ref="AD327"/>
    <hyperlink r:id="rId208" ref="AD328"/>
    <hyperlink r:id="rId209" ref="AD329"/>
    <hyperlink r:id="rId210" ref="AD330"/>
    <hyperlink r:id="rId211" ref="AD331"/>
    <hyperlink r:id="rId212" ref="AD332"/>
    <hyperlink r:id="rId213" ref="AD336"/>
    <hyperlink r:id="rId214" ref="AD337"/>
    <hyperlink r:id="rId215" ref="AD338"/>
    <hyperlink r:id="rId216" ref="AD339"/>
    <hyperlink r:id="rId217" ref="AD340"/>
    <hyperlink r:id="rId218" ref="AD341"/>
    <hyperlink r:id="rId219" ref="AD342"/>
    <hyperlink r:id="rId220" ref="AD343"/>
    <hyperlink r:id="rId221" ref="AD344"/>
    <hyperlink r:id="rId222" ref="AD345"/>
    <hyperlink r:id="rId223" ref="AD346"/>
    <hyperlink r:id="rId224" ref="AD347"/>
    <hyperlink r:id="rId225" ref="AD348"/>
    <hyperlink r:id="rId226" ref="AD349"/>
    <hyperlink r:id="rId227" ref="AD350"/>
    <hyperlink r:id="rId228" ref="AD353"/>
    <hyperlink r:id="rId229" ref="AD354"/>
    <hyperlink r:id="rId230" ref="AD355"/>
    <hyperlink r:id="rId231" ref="AD356"/>
    <hyperlink r:id="rId232" ref="AD357"/>
    <hyperlink r:id="rId233" ref="AD358"/>
    <hyperlink r:id="rId234" ref="AD359"/>
    <hyperlink r:id="rId235" ref="AD360"/>
    <hyperlink r:id="rId236" ref="AD361"/>
    <hyperlink r:id="rId237" ref="AD362"/>
    <hyperlink r:id="rId238" ref="AD367"/>
    <hyperlink r:id="rId239" ref="AD368"/>
    <hyperlink r:id="rId240" ref="AD369"/>
    <hyperlink r:id="rId241" ref="AD370"/>
    <hyperlink r:id="rId242" ref="AD371"/>
    <hyperlink r:id="rId243" ref="AD372"/>
    <hyperlink r:id="rId244" ref="AD373"/>
    <hyperlink r:id="rId245" ref="AD374"/>
    <hyperlink r:id="rId246" ref="AD375"/>
    <hyperlink r:id="rId247" ref="AD376"/>
    <hyperlink r:id="rId248" ref="AD377"/>
    <hyperlink r:id="rId249" ref="AD379"/>
    <hyperlink r:id="rId250" ref="AD380"/>
    <hyperlink r:id="rId251" ref="AD383"/>
    <hyperlink r:id="rId252" ref="AD384"/>
    <hyperlink r:id="rId253" ref="AD385"/>
    <hyperlink r:id="rId254" ref="AD386"/>
    <hyperlink r:id="rId255" ref="AD387"/>
    <hyperlink r:id="rId256" ref="AD388"/>
    <hyperlink r:id="rId257" ref="AD389"/>
    <hyperlink r:id="rId258" ref="AD390"/>
    <hyperlink r:id="rId259" ref="AD392"/>
    <hyperlink r:id="rId260" ref="AD393"/>
    <hyperlink r:id="rId261" ref="AD394"/>
    <hyperlink r:id="rId262" ref="AD395"/>
    <hyperlink r:id="rId263" ref="AD396"/>
    <hyperlink r:id="rId264" ref="AD397"/>
    <hyperlink r:id="rId265" ref="AD398"/>
    <hyperlink r:id="rId266" ref="AD399"/>
    <hyperlink r:id="rId267" ref="AD400"/>
    <hyperlink r:id="rId268" ref="AD401"/>
    <hyperlink r:id="rId269" ref="AD402"/>
    <hyperlink r:id="rId270" ref="AD403"/>
    <hyperlink r:id="rId271" ref="AD405"/>
    <hyperlink r:id="rId272" ref="AD406"/>
    <hyperlink r:id="rId273" ref="AD407"/>
    <hyperlink r:id="rId274" ref="AD408"/>
    <hyperlink r:id="rId275" ref="AD409"/>
    <hyperlink r:id="rId276" ref="AD410"/>
    <hyperlink r:id="rId277" ref="AD411"/>
    <hyperlink r:id="rId278" ref="AD412"/>
    <hyperlink r:id="rId279" ref="AD416"/>
    <hyperlink r:id="rId280" ref="AD417"/>
    <hyperlink r:id="rId281" ref="AF417"/>
    <hyperlink r:id="rId282" ref="AD418"/>
    <hyperlink r:id="rId283" ref="AF418"/>
    <hyperlink r:id="rId284" ref="AD419"/>
    <hyperlink r:id="rId285" ref="AF419"/>
    <hyperlink r:id="rId286" ref="AD420"/>
    <hyperlink r:id="rId287" ref="AF420"/>
    <hyperlink r:id="rId288" ref="AF421"/>
    <hyperlink r:id="rId289" ref="AD423"/>
    <hyperlink r:id="rId290" ref="AD424"/>
    <hyperlink r:id="rId291" ref="AD425"/>
    <hyperlink r:id="rId292" ref="AF425"/>
    <hyperlink r:id="rId293" ref="AD426"/>
    <hyperlink r:id="rId294" ref="AF426"/>
    <hyperlink r:id="rId295" ref="AD427"/>
    <hyperlink r:id="rId296" ref="AF427"/>
    <hyperlink r:id="rId297" ref="AD428"/>
    <hyperlink r:id="rId298" ref="AF428"/>
    <hyperlink r:id="rId299" ref="AD429"/>
    <hyperlink r:id="rId300" ref="AF429"/>
    <hyperlink r:id="rId301" ref="AD430"/>
    <hyperlink r:id="rId302" ref="AD431"/>
    <hyperlink r:id="rId303" ref="AF433"/>
    <hyperlink r:id="rId304" ref="AF434"/>
    <hyperlink r:id="rId305" ref="AF435"/>
    <hyperlink r:id="rId306" ref="AF436"/>
    <hyperlink r:id="rId307" ref="AF437"/>
    <hyperlink r:id="rId308" ref="AF441"/>
    <hyperlink r:id="rId309" ref="AF442"/>
    <hyperlink r:id="rId310" ref="AF443"/>
    <hyperlink r:id="rId311" ref="AF444"/>
    <hyperlink r:id="rId312" ref="AF445"/>
    <hyperlink r:id="rId313" ref="AF446"/>
    <hyperlink r:id="rId314" ref="AF450"/>
    <hyperlink r:id="rId315" ref="AF451"/>
    <hyperlink r:id="rId316" ref="AF452"/>
    <hyperlink r:id="rId317" ref="AF453"/>
    <hyperlink r:id="rId318" ref="AF454"/>
    <hyperlink r:id="rId319" ref="AF455"/>
    <hyperlink r:id="rId320" ref="AD456"/>
    <hyperlink r:id="rId321" ref="AD457"/>
    <hyperlink r:id="rId322" ref="AD458"/>
    <hyperlink r:id="rId323" ref="AD459"/>
    <hyperlink r:id="rId324" ref="AF459"/>
    <hyperlink r:id="rId325" ref="AD460"/>
    <hyperlink r:id="rId326" ref="AF460"/>
    <hyperlink r:id="rId327" ref="AD461"/>
    <hyperlink r:id="rId328" ref="AF461"/>
    <hyperlink r:id="rId329" ref="AD462"/>
    <hyperlink r:id="rId330" ref="AF462"/>
    <hyperlink r:id="rId331" ref="AD463"/>
    <hyperlink r:id="rId332" ref="AF463"/>
    <hyperlink r:id="rId333" ref="AD464"/>
    <hyperlink r:id="rId334" ref="AF464"/>
    <hyperlink r:id="rId335" ref="AD465"/>
    <hyperlink r:id="rId336" ref="AF465"/>
    <hyperlink r:id="rId337" ref="AD466"/>
    <hyperlink r:id="rId338" ref="AF466"/>
    <hyperlink r:id="rId339" ref="AD467"/>
    <hyperlink r:id="rId340" ref="AF467"/>
    <hyperlink r:id="rId341" ref="AF468"/>
    <hyperlink r:id="rId342" ref="AD469"/>
    <hyperlink r:id="rId343" ref="AF469"/>
    <hyperlink r:id="rId344" ref="AF470"/>
    <hyperlink r:id="rId345" ref="AF471"/>
    <hyperlink r:id="rId346" ref="AF472"/>
    <hyperlink r:id="rId347" ref="AF473"/>
    <hyperlink r:id="rId348" ref="AD474"/>
    <hyperlink r:id="rId349" ref="AF474"/>
    <hyperlink r:id="rId350" ref="AD475"/>
    <hyperlink r:id="rId351" ref="AF475"/>
    <hyperlink r:id="rId352" ref="AD476"/>
    <hyperlink r:id="rId353" ref="AF476"/>
    <hyperlink r:id="rId354" ref="AD477"/>
    <hyperlink r:id="rId355" ref="AF477"/>
    <hyperlink r:id="rId356" ref="AD478"/>
    <hyperlink r:id="rId357" ref="AF478"/>
    <hyperlink r:id="rId358" ref="AD479"/>
    <hyperlink r:id="rId359" ref="AF479"/>
    <hyperlink r:id="rId360" ref="AD480"/>
    <hyperlink r:id="rId361" ref="AF480"/>
    <hyperlink r:id="rId362" ref="AD481"/>
    <hyperlink r:id="rId363" ref="AF481"/>
    <hyperlink r:id="rId364" ref="AD482"/>
    <hyperlink r:id="rId365" ref="AF482"/>
    <hyperlink r:id="rId366" ref="AD483"/>
    <hyperlink r:id="rId367" ref="AF483"/>
    <hyperlink r:id="rId368" ref="AD484"/>
    <hyperlink r:id="rId369" ref="AF484"/>
    <hyperlink r:id="rId370" ref="AF485"/>
    <hyperlink r:id="rId371" ref="AD486"/>
    <hyperlink r:id="rId372" ref="AF486"/>
    <hyperlink r:id="rId373" ref="AD487"/>
    <hyperlink r:id="rId374" ref="AF487"/>
    <hyperlink r:id="rId375" ref="AD488"/>
    <hyperlink r:id="rId376" ref="AF488"/>
    <hyperlink r:id="rId377" ref="AD489"/>
    <hyperlink r:id="rId378" ref="AF489"/>
    <hyperlink r:id="rId379" ref="AD490"/>
    <hyperlink r:id="rId380" ref="AF490"/>
    <hyperlink r:id="rId381" ref="AD491"/>
    <hyperlink r:id="rId382" ref="AF491"/>
    <hyperlink r:id="rId383" ref="AF492"/>
    <hyperlink r:id="rId384" ref="AF493"/>
    <hyperlink r:id="rId385" ref="AF494"/>
    <hyperlink r:id="rId386" ref="AF495"/>
    <hyperlink r:id="rId387" ref="AF496"/>
    <hyperlink r:id="rId388" ref="AD497"/>
    <hyperlink r:id="rId389" ref="AF497"/>
    <hyperlink r:id="rId390" ref="AD498"/>
    <hyperlink r:id="rId391" ref="AF498"/>
    <hyperlink r:id="rId392" ref="AD499"/>
    <hyperlink r:id="rId393" ref="AF499"/>
    <hyperlink r:id="rId394" ref="AD500"/>
    <hyperlink r:id="rId395" ref="AF500"/>
    <hyperlink r:id="rId396" ref="AD501"/>
    <hyperlink r:id="rId397" ref="AF501"/>
    <hyperlink r:id="rId398" ref="AD502"/>
    <hyperlink r:id="rId399" ref="AF502"/>
    <hyperlink r:id="rId400" ref="AD503"/>
    <hyperlink r:id="rId401" ref="AF503"/>
    <hyperlink r:id="rId402" ref="AD504"/>
    <hyperlink r:id="rId403" ref="AF504"/>
    <hyperlink r:id="rId404" ref="AD505"/>
    <hyperlink r:id="rId405" ref="AF505"/>
    <hyperlink r:id="rId406" ref="AF506"/>
    <hyperlink r:id="rId407" ref="AD507"/>
    <hyperlink r:id="rId408" ref="AF507"/>
    <hyperlink r:id="rId409" ref="AD508"/>
    <hyperlink r:id="rId410" ref="AF508"/>
    <hyperlink r:id="rId411" ref="AD509"/>
    <hyperlink r:id="rId412" ref="AF509"/>
    <hyperlink r:id="rId413" ref="AD510"/>
    <hyperlink r:id="rId414" ref="AF510"/>
    <hyperlink r:id="rId415" ref="AD511"/>
    <hyperlink r:id="rId416" ref="AF511"/>
    <hyperlink r:id="rId417" ref="AF512"/>
    <hyperlink r:id="rId418" ref="AF513"/>
    <hyperlink r:id="rId419" ref="AF514"/>
    <hyperlink r:id="rId420" ref="AD515"/>
    <hyperlink r:id="rId421" ref="AF515"/>
    <hyperlink r:id="rId422" ref="AD516"/>
    <hyperlink r:id="rId423" ref="AF516"/>
    <hyperlink r:id="rId424" ref="AF517"/>
    <hyperlink r:id="rId425" ref="AD518"/>
    <hyperlink r:id="rId426" ref="AF518"/>
  </hyperlinks>
  <printOptions/>
  <pageMargins bottom="0.75" footer="0.0" header="0.0" left="0.7" right="0.7" top="0.75"/>
  <pageSetup orientation="landscape"/>
  <drawing r:id="rId42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1207</v>
      </c>
    </row>
    <row r="2">
      <c r="A2" s="1" t="s">
        <v>90</v>
      </c>
    </row>
    <row r="3">
      <c r="A3" s="1" t="s">
        <v>1208</v>
      </c>
    </row>
    <row r="4">
      <c r="A4" s="1" t="s">
        <v>1209</v>
      </c>
    </row>
    <row r="5">
      <c r="A5" s="1" t="s">
        <v>1210</v>
      </c>
    </row>
    <row r="6">
      <c r="A6" s="1" t="s">
        <v>1211</v>
      </c>
    </row>
    <row r="7">
      <c r="A7" s="1" t="s">
        <v>1212</v>
      </c>
    </row>
    <row r="8">
      <c r="A8" s="1" t="s">
        <v>1213</v>
      </c>
    </row>
    <row r="9">
      <c r="A9" s="1" t="s">
        <v>1214</v>
      </c>
    </row>
    <row r="10">
      <c r="A10" s="1" t="s">
        <v>1215</v>
      </c>
    </row>
    <row r="11">
      <c r="A11" s="1" t="s">
        <v>1216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97</v>
      </c>
    </row>
    <row r="2">
      <c r="A2" s="1" t="s">
        <v>1217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99</v>
      </c>
    </row>
    <row r="2">
      <c r="A2" s="1" t="s">
        <v>1218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70.57"/>
    <col customWidth="1" min="3" max="3" width="79.57"/>
    <col customWidth="1" min="4" max="4" width="93.14"/>
    <col customWidth="1" min="5" max="26" width="9.14"/>
  </cols>
  <sheetData>
    <row r="1" hidden="1">
      <c r="B1" s="1" t="s">
        <v>7</v>
      </c>
      <c r="C1" s="1" t="s">
        <v>10</v>
      </c>
      <c r="D1" s="1" t="s">
        <v>12</v>
      </c>
    </row>
    <row r="2" hidden="1">
      <c r="B2" s="1" t="s">
        <v>1219</v>
      </c>
      <c r="C2" s="1" t="s">
        <v>1220</v>
      </c>
      <c r="D2" s="1" t="s">
        <v>1221</v>
      </c>
    </row>
    <row r="3">
      <c r="A3" s="14" t="s">
        <v>1222</v>
      </c>
      <c r="B3" s="14" t="s">
        <v>1223</v>
      </c>
      <c r="C3" s="14" t="s">
        <v>1224</v>
      </c>
      <c r="D3" s="14" t="s">
        <v>1225</v>
      </c>
    </row>
    <row r="4">
      <c r="A4" s="1">
        <v>1.0</v>
      </c>
      <c r="B4" s="1">
        <v>3720.0</v>
      </c>
      <c r="C4" s="1" t="s">
        <v>1226</v>
      </c>
      <c r="D4" s="1">
        <v>300.0</v>
      </c>
    </row>
    <row r="5">
      <c r="A5" s="1">
        <v>2.0</v>
      </c>
      <c r="B5" s="1">
        <v>3720.0</v>
      </c>
      <c r="C5" s="1" t="s">
        <v>1226</v>
      </c>
      <c r="D5" s="1">
        <v>66.0</v>
      </c>
    </row>
    <row r="6">
      <c r="A6" s="1">
        <v>3.0</v>
      </c>
      <c r="B6" s="1">
        <v>3750.0</v>
      </c>
      <c r="C6" s="1" t="s">
        <v>1227</v>
      </c>
      <c r="D6" s="1">
        <v>594.0</v>
      </c>
    </row>
    <row r="7">
      <c r="A7" s="1">
        <v>4.0</v>
      </c>
      <c r="B7" s="1">
        <v>3750.0</v>
      </c>
      <c r="C7" s="1" t="s">
        <v>1228</v>
      </c>
      <c r="D7" s="1">
        <v>150.0</v>
      </c>
    </row>
    <row r="8">
      <c r="A8" s="1">
        <v>5.0</v>
      </c>
      <c r="B8" s="1">
        <v>3750.0</v>
      </c>
      <c r="C8" s="1" t="s">
        <v>1228</v>
      </c>
      <c r="D8" s="1">
        <v>150.0</v>
      </c>
    </row>
    <row r="9">
      <c r="A9" s="1">
        <v>6.0</v>
      </c>
      <c r="B9" s="1">
        <v>3750.0</v>
      </c>
      <c r="C9" s="1" t="s">
        <v>1228</v>
      </c>
      <c r="D9" s="1">
        <v>348.0</v>
      </c>
    </row>
    <row r="10">
      <c r="A10" s="1">
        <v>7.0</v>
      </c>
      <c r="B10" s="1">
        <v>3750.0</v>
      </c>
      <c r="C10" s="1" t="s">
        <v>1228</v>
      </c>
      <c r="D10" s="1">
        <v>348.0</v>
      </c>
    </row>
    <row r="11">
      <c r="A11" s="1">
        <v>8.0</v>
      </c>
      <c r="B11" s="1">
        <v>3750.0</v>
      </c>
      <c r="C11" s="1" t="s">
        <v>1228</v>
      </c>
      <c r="D11" s="1">
        <v>348.0</v>
      </c>
    </row>
    <row r="12">
      <c r="A12" s="1">
        <v>9.0</v>
      </c>
      <c r="B12" s="1">
        <v>3750.0</v>
      </c>
      <c r="C12" s="1" t="s">
        <v>1228</v>
      </c>
      <c r="D12" s="1">
        <v>150.0</v>
      </c>
    </row>
    <row r="13">
      <c r="A13" s="1">
        <v>10.0</v>
      </c>
      <c r="B13" s="1">
        <v>3750.0</v>
      </c>
      <c r="C13" s="1" t="s">
        <v>1228</v>
      </c>
      <c r="D13" s="1">
        <v>150.0</v>
      </c>
    </row>
    <row r="14">
      <c r="A14" s="1">
        <v>11.0</v>
      </c>
      <c r="B14" s="1">
        <v>3750.0</v>
      </c>
      <c r="C14" s="1" t="s">
        <v>1228</v>
      </c>
      <c r="D14" s="1">
        <v>348.0</v>
      </c>
    </row>
    <row r="15">
      <c r="A15" s="1">
        <v>12.0</v>
      </c>
      <c r="B15" s="1">
        <v>3750.0</v>
      </c>
      <c r="C15" s="1" t="s">
        <v>1228</v>
      </c>
      <c r="D15" s="1">
        <v>150.0</v>
      </c>
    </row>
    <row r="16">
      <c r="A16" s="1">
        <v>13.0</v>
      </c>
      <c r="B16" s="1">
        <v>3750.0</v>
      </c>
      <c r="C16" s="1" t="s">
        <v>1228</v>
      </c>
      <c r="D16" s="1">
        <v>348.0</v>
      </c>
    </row>
    <row r="17">
      <c r="A17" s="1">
        <v>14.0</v>
      </c>
      <c r="B17" s="1">
        <v>3750.0</v>
      </c>
      <c r="C17" s="1" t="s">
        <v>1228</v>
      </c>
      <c r="D17" s="1">
        <v>206.0</v>
      </c>
    </row>
    <row r="18">
      <c r="A18" s="1">
        <v>15.0</v>
      </c>
      <c r="B18" s="1">
        <v>3750.0</v>
      </c>
      <c r="C18" s="1" t="s">
        <v>1228</v>
      </c>
      <c r="D18" s="1">
        <v>264.0</v>
      </c>
    </row>
    <row r="19">
      <c r="A19" s="1">
        <v>16.0</v>
      </c>
      <c r="B19" s="1">
        <v>3720.0</v>
      </c>
      <c r="C19" s="1" t="s">
        <v>1226</v>
      </c>
      <c r="D19" s="1">
        <v>48.0</v>
      </c>
    </row>
    <row r="20">
      <c r="A20" s="1">
        <v>17.0</v>
      </c>
      <c r="B20" s="1">
        <v>3750.0</v>
      </c>
      <c r="C20" s="1" t="s">
        <v>1228</v>
      </c>
      <c r="D20" s="1">
        <v>150.0</v>
      </c>
    </row>
    <row r="21" ht="15.75" customHeight="1">
      <c r="A21" s="1">
        <v>18.0</v>
      </c>
      <c r="B21" s="1">
        <v>3750.0</v>
      </c>
      <c r="C21" s="1" t="s">
        <v>1228</v>
      </c>
      <c r="D21" s="1">
        <v>150.0</v>
      </c>
    </row>
    <row r="22" ht="15.75" customHeight="1">
      <c r="A22" s="1">
        <v>19.0</v>
      </c>
      <c r="B22" s="1">
        <v>3720.0</v>
      </c>
      <c r="C22" s="1" t="s">
        <v>1226</v>
      </c>
      <c r="D22" s="1">
        <v>180.0</v>
      </c>
    </row>
    <row r="23" ht="15.75" customHeight="1">
      <c r="A23" s="1">
        <v>20.0</v>
      </c>
      <c r="B23" s="1">
        <v>3720.0</v>
      </c>
      <c r="C23" s="1" t="s">
        <v>1226</v>
      </c>
      <c r="D23" s="1">
        <v>1000.0</v>
      </c>
    </row>
    <row r="24" ht="15.75" customHeight="1">
      <c r="A24" s="1">
        <v>21.0</v>
      </c>
      <c r="B24" s="1">
        <v>3720.0</v>
      </c>
      <c r="C24" s="1" t="s">
        <v>1226</v>
      </c>
      <c r="D24" s="1">
        <v>1000.0</v>
      </c>
    </row>
    <row r="25" ht="15.75" customHeight="1">
      <c r="A25" s="1">
        <v>22.0</v>
      </c>
      <c r="B25" s="1">
        <v>3720.0</v>
      </c>
      <c r="C25" s="1" t="s">
        <v>1226</v>
      </c>
      <c r="D25" s="1">
        <v>66.0</v>
      </c>
    </row>
    <row r="26" ht="15.75" customHeight="1">
      <c r="A26" s="1">
        <v>23.0</v>
      </c>
      <c r="B26" s="1">
        <v>3750.0</v>
      </c>
      <c r="C26" s="1" t="s">
        <v>1228</v>
      </c>
      <c r="D26" s="1">
        <v>85.0</v>
      </c>
    </row>
    <row r="27" ht="15.75" customHeight="1">
      <c r="A27" s="1">
        <v>24.0</v>
      </c>
      <c r="B27" s="1">
        <v>3750.0</v>
      </c>
      <c r="C27" s="1" t="s">
        <v>1228</v>
      </c>
      <c r="D27" s="1">
        <v>150.0</v>
      </c>
    </row>
    <row r="28" ht="15.75" customHeight="1">
      <c r="A28" s="1">
        <v>25.0</v>
      </c>
      <c r="B28" s="1">
        <v>3750.0</v>
      </c>
      <c r="C28" s="1" t="s">
        <v>1228</v>
      </c>
      <c r="D28" s="1">
        <v>150.0</v>
      </c>
    </row>
    <row r="29" ht="15.75" customHeight="1">
      <c r="A29" s="1">
        <v>26.0</v>
      </c>
      <c r="B29" s="1">
        <v>3750.0</v>
      </c>
      <c r="C29" s="1" t="s">
        <v>1228</v>
      </c>
      <c r="D29" s="1">
        <v>150.0</v>
      </c>
    </row>
    <row r="30" ht="15.75" customHeight="1">
      <c r="A30" s="1">
        <v>27.0</v>
      </c>
      <c r="B30" s="1">
        <v>3750.0</v>
      </c>
      <c r="C30" s="1" t="s">
        <v>1228</v>
      </c>
      <c r="D30" s="1">
        <v>150.0</v>
      </c>
    </row>
    <row r="31" ht="15.75" customHeight="1">
      <c r="A31" s="1">
        <v>28.0</v>
      </c>
      <c r="B31" s="1">
        <v>3750.0</v>
      </c>
      <c r="C31" s="1" t="s">
        <v>1228</v>
      </c>
      <c r="D31" s="1">
        <v>150.0</v>
      </c>
    </row>
    <row r="32" ht="15.75" customHeight="1">
      <c r="A32" s="1">
        <v>29.0</v>
      </c>
      <c r="B32" s="1">
        <v>3720.0</v>
      </c>
      <c r="C32" s="1" t="s">
        <v>1226</v>
      </c>
      <c r="D32" s="1">
        <v>2000.0</v>
      </c>
    </row>
    <row r="33" ht="15.75" customHeight="1">
      <c r="A33" s="1">
        <v>30.0</v>
      </c>
      <c r="B33" s="1">
        <v>3720.0</v>
      </c>
      <c r="C33" s="1" t="s">
        <v>1226</v>
      </c>
      <c r="D33" s="1">
        <v>212.0</v>
      </c>
    </row>
    <row r="34" ht="15.75" customHeight="1">
      <c r="A34" s="1">
        <v>31.0</v>
      </c>
      <c r="B34" s="1">
        <v>3720.0</v>
      </c>
      <c r="C34" s="1" t="s">
        <v>1226</v>
      </c>
      <c r="D34" s="1">
        <v>116.0</v>
      </c>
    </row>
    <row r="35" ht="15.75" customHeight="1">
      <c r="A35" s="1">
        <v>32.0</v>
      </c>
      <c r="B35" s="1">
        <v>3720.0</v>
      </c>
      <c r="C35" s="1" t="s">
        <v>1226</v>
      </c>
      <c r="D35" s="1">
        <v>174.0</v>
      </c>
    </row>
    <row r="36" ht="15.75" customHeight="1">
      <c r="A36" s="1">
        <v>33.0</v>
      </c>
      <c r="B36" s="1">
        <v>3720.0</v>
      </c>
      <c r="C36" s="1" t="s">
        <v>1226</v>
      </c>
      <c r="D36" s="1">
        <v>47.0</v>
      </c>
    </row>
    <row r="37" ht="15.75" customHeight="1">
      <c r="A37" s="1">
        <v>34.0</v>
      </c>
      <c r="B37" s="1">
        <v>3720.0</v>
      </c>
      <c r="C37" s="1" t="s">
        <v>1226</v>
      </c>
      <c r="D37" s="1">
        <v>30.0</v>
      </c>
    </row>
    <row r="38" ht="15.75" customHeight="1">
      <c r="A38" s="1">
        <v>35.0</v>
      </c>
      <c r="B38" s="1">
        <v>3750.0</v>
      </c>
      <c r="C38" s="1" t="s">
        <v>1228</v>
      </c>
      <c r="D38" s="1">
        <v>300.0</v>
      </c>
    </row>
    <row r="39" ht="15.75" customHeight="1">
      <c r="A39" s="1">
        <v>36.0</v>
      </c>
      <c r="B39" s="1">
        <v>3750.0</v>
      </c>
      <c r="C39" s="1" t="s">
        <v>1228</v>
      </c>
      <c r="D39" s="1">
        <v>900.0</v>
      </c>
    </row>
    <row r="40" ht="15.75" customHeight="1">
      <c r="A40" s="1">
        <v>37.0</v>
      </c>
      <c r="B40" s="1">
        <v>3750.0</v>
      </c>
      <c r="C40" s="1" t="s">
        <v>1228</v>
      </c>
      <c r="D40" s="1">
        <v>1050.0</v>
      </c>
    </row>
    <row r="41" ht="15.75" customHeight="1">
      <c r="A41" s="1">
        <v>38.0</v>
      </c>
      <c r="B41" s="1">
        <v>3750.0</v>
      </c>
      <c r="C41" s="1" t="s">
        <v>1228</v>
      </c>
      <c r="D41" s="1">
        <v>900.0</v>
      </c>
    </row>
    <row r="42" ht="15.75" customHeight="1">
      <c r="A42" s="1">
        <v>39.0</v>
      </c>
      <c r="B42" s="1">
        <v>3750.0</v>
      </c>
      <c r="C42" s="1" t="s">
        <v>1228</v>
      </c>
      <c r="D42" s="1">
        <v>600.0</v>
      </c>
    </row>
    <row r="43" ht="15.75" customHeight="1">
      <c r="A43" s="1">
        <v>40.0</v>
      </c>
      <c r="B43" s="1">
        <v>3750.0</v>
      </c>
      <c r="C43" s="1" t="s">
        <v>1228</v>
      </c>
      <c r="D43" s="1">
        <v>150.0</v>
      </c>
    </row>
    <row r="44" ht="15.75" customHeight="1">
      <c r="A44" s="1">
        <v>41.0</v>
      </c>
      <c r="B44" s="1">
        <v>3750.0</v>
      </c>
      <c r="C44" s="1" t="s">
        <v>1228</v>
      </c>
      <c r="D44" s="1">
        <v>150.0</v>
      </c>
    </row>
    <row r="45" ht="15.75" customHeight="1">
      <c r="A45" s="1">
        <v>42.0</v>
      </c>
      <c r="B45" s="1">
        <v>3750.0</v>
      </c>
      <c r="C45" s="1" t="s">
        <v>1228</v>
      </c>
      <c r="D45" s="1">
        <v>600.0</v>
      </c>
    </row>
    <row r="46" ht="15.75" customHeight="1">
      <c r="A46" s="1">
        <v>43.0</v>
      </c>
      <c r="B46" s="1">
        <v>3750.0</v>
      </c>
      <c r="C46" s="1" t="s">
        <v>1228</v>
      </c>
      <c r="D46" s="1">
        <v>150.0</v>
      </c>
    </row>
    <row r="47" ht="15.75" customHeight="1">
      <c r="A47" s="1">
        <v>44.0</v>
      </c>
      <c r="B47" s="1">
        <v>3750.0</v>
      </c>
      <c r="C47" s="1" t="s">
        <v>1228</v>
      </c>
      <c r="D47" s="1">
        <v>150.0</v>
      </c>
    </row>
    <row r="48" ht="15.75" customHeight="1">
      <c r="A48" s="1">
        <v>45.0</v>
      </c>
      <c r="B48" s="1">
        <v>3750.0</v>
      </c>
      <c r="C48" s="1" t="s">
        <v>1228</v>
      </c>
      <c r="D48" s="1">
        <v>150.0</v>
      </c>
    </row>
    <row r="49" ht="15.75" customHeight="1">
      <c r="A49" s="1">
        <v>46.0</v>
      </c>
      <c r="B49" s="1">
        <v>3720.0</v>
      </c>
      <c r="C49" s="1" t="s">
        <v>1226</v>
      </c>
      <c r="D49" s="1">
        <v>800.0</v>
      </c>
    </row>
    <row r="50" ht="15.75" customHeight="1">
      <c r="A50" s="1">
        <v>47.0</v>
      </c>
      <c r="B50" s="1">
        <v>3750.0</v>
      </c>
      <c r="C50" s="1" t="s">
        <v>1228</v>
      </c>
      <c r="D50" s="1">
        <v>150.0</v>
      </c>
    </row>
    <row r="51" ht="15.75" customHeight="1">
      <c r="A51" s="1">
        <v>48.0</v>
      </c>
      <c r="B51" s="1">
        <v>3750.0</v>
      </c>
      <c r="C51" s="1" t="s">
        <v>1228</v>
      </c>
      <c r="D51" s="1">
        <v>150.0</v>
      </c>
    </row>
    <row r="52" ht="15.75" customHeight="1">
      <c r="A52" s="1">
        <v>49.0</v>
      </c>
      <c r="B52" s="1">
        <v>3750.0</v>
      </c>
      <c r="C52" s="1" t="s">
        <v>1228</v>
      </c>
      <c r="D52" s="1">
        <v>151.0</v>
      </c>
    </row>
    <row r="53" ht="15.75" customHeight="1">
      <c r="A53" s="1">
        <v>50.0</v>
      </c>
      <c r="B53" s="1">
        <v>3750.0</v>
      </c>
      <c r="C53" s="1" t="s">
        <v>1228</v>
      </c>
      <c r="D53" s="1">
        <v>248.5</v>
      </c>
    </row>
    <row r="54" ht="15.75" customHeight="1">
      <c r="A54" s="1">
        <v>51.0</v>
      </c>
      <c r="B54" s="1">
        <v>3750.0</v>
      </c>
      <c r="C54" s="1" t="s">
        <v>1228</v>
      </c>
      <c r="D54" s="1">
        <v>248.5</v>
      </c>
    </row>
    <row r="55" ht="15.75" customHeight="1">
      <c r="A55" s="1">
        <v>52.0</v>
      </c>
      <c r="B55" s="1">
        <v>3750.0</v>
      </c>
      <c r="C55" s="1" t="s">
        <v>1228</v>
      </c>
      <c r="D55" s="1">
        <v>150.0</v>
      </c>
    </row>
    <row r="56" ht="15.75" customHeight="1">
      <c r="A56" s="1">
        <v>53.0</v>
      </c>
      <c r="B56" s="1">
        <v>3750.0</v>
      </c>
      <c r="C56" s="1" t="s">
        <v>1228</v>
      </c>
      <c r="D56" s="1">
        <v>150.0</v>
      </c>
    </row>
    <row r="57" ht="15.75" customHeight="1">
      <c r="A57" s="1">
        <v>54.0</v>
      </c>
      <c r="B57" s="1">
        <v>3750.0</v>
      </c>
      <c r="C57" s="1" t="s">
        <v>1228</v>
      </c>
      <c r="D57" s="1">
        <v>79.99</v>
      </c>
    </row>
    <row r="58" ht="15.75" customHeight="1">
      <c r="A58" s="1">
        <v>55.0</v>
      </c>
      <c r="B58" s="1">
        <v>3750.0</v>
      </c>
      <c r="C58" s="1" t="s">
        <v>1228</v>
      </c>
      <c r="D58" s="1">
        <v>150.0</v>
      </c>
    </row>
    <row r="59" ht="15.75" customHeight="1">
      <c r="A59" s="1">
        <v>56.0</v>
      </c>
      <c r="B59" s="1">
        <v>3750.0</v>
      </c>
      <c r="C59" s="1" t="s">
        <v>1228</v>
      </c>
      <c r="D59" s="1">
        <v>150.0</v>
      </c>
    </row>
    <row r="60" ht="15.75" customHeight="1">
      <c r="A60" s="1">
        <v>57.0</v>
      </c>
      <c r="B60" s="1">
        <v>3750.0</v>
      </c>
      <c r="C60" s="1" t="s">
        <v>1228</v>
      </c>
      <c r="D60" s="1">
        <v>150.0</v>
      </c>
    </row>
    <row r="61" ht="15.75" customHeight="1">
      <c r="A61" s="1">
        <v>58.0</v>
      </c>
      <c r="B61" s="1">
        <v>3720.0</v>
      </c>
      <c r="C61" s="1" t="s">
        <v>1226</v>
      </c>
      <c r="D61" s="1">
        <v>350.0</v>
      </c>
    </row>
    <row r="62" ht="15.75" customHeight="1">
      <c r="A62" s="1">
        <v>59.0</v>
      </c>
      <c r="B62" s="1">
        <v>3720.0</v>
      </c>
      <c r="C62" s="1" t="s">
        <v>1226</v>
      </c>
      <c r="D62" s="1">
        <v>500.0</v>
      </c>
    </row>
    <row r="63" ht="15.75" customHeight="1">
      <c r="A63" s="1">
        <v>60.0</v>
      </c>
      <c r="B63" s="1">
        <v>3720.0</v>
      </c>
      <c r="C63" s="1" t="s">
        <v>1226</v>
      </c>
      <c r="D63" s="1">
        <v>1800.0</v>
      </c>
    </row>
    <row r="64" ht="15.75" customHeight="1">
      <c r="A64" s="1">
        <v>61.0</v>
      </c>
      <c r="B64" s="1">
        <v>3720.0</v>
      </c>
      <c r="C64" s="1" t="s">
        <v>1226</v>
      </c>
      <c r="D64" s="1">
        <v>1086.0</v>
      </c>
    </row>
    <row r="65" ht="15.75" customHeight="1">
      <c r="A65" s="1">
        <v>62.0</v>
      </c>
      <c r="B65" s="1">
        <v>3720.0</v>
      </c>
      <c r="C65" s="1" t="s">
        <v>1226</v>
      </c>
      <c r="D65" s="1">
        <v>2199.84</v>
      </c>
    </row>
    <row r="66" ht="15.75" customHeight="1">
      <c r="A66" s="1">
        <v>63.0</v>
      </c>
      <c r="B66" s="1">
        <v>3720.0</v>
      </c>
      <c r="C66" s="1" t="s">
        <v>1226</v>
      </c>
      <c r="D66" s="1">
        <v>206.0</v>
      </c>
    </row>
    <row r="67" ht="15.75" customHeight="1">
      <c r="A67" s="1">
        <v>64.0</v>
      </c>
      <c r="B67" s="1">
        <v>3720.0</v>
      </c>
      <c r="C67" s="1" t="s">
        <v>1226</v>
      </c>
      <c r="D67" s="1">
        <v>230.0</v>
      </c>
    </row>
    <row r="68" ht="15.75" customHeight="1">
      <c r="A68" s="1">
        <v>65.0</v>
      </c>
      <c r="B68" s="1">
        <v>3720.0</v>
      </c>
      <c r="C68" s="1" t="s">
        <v>1226</v>
      </c>
      <c r="D68" s="1">
        <v>300.0</v>
      </c>
    </row>
    <row r="69" ht="15.75" customHeight="1">
      <c r="A69" s="1">
        <v>66.0</v>
      </c>
      <c r="B69" s="1">
        <v>3720.0</v>
      </c>
      <c r="C69" s="1" t="s">
        <v>1226</v>
      </c>
      <c r="D69" s="1">
        <v>3888.92</v>
      </c>
    </row>
    <row r="70" ht="15.75" customHeight="1">
      <c r="A70" s="1">
        <v>67.0</v>
      </c>
      <c r="B70" s="1">
        <v>3720.0</v>
      </c>
      <c r="C70" s="1" t="s">
        <v>1226</v>
      </c>
      <c r="D70" s="1">
        <v>2903.6</v>
      </c>
    </row>
    <row r="71" ht="15.75" customHeight="1">
      <c r="A71" s="1">
        <v>68.0</v>
      </c>
      <c r="B71" s="1">
        <v>3710.0</v>
      </c>
      <c r="C71" s="1" t="s">
        <v>1229</v>
      </c>
      <c r="D71" s="1">
        <v>6008.0</v>
      </c>
    </row>
    <row r="72" ht="15.75" customHeight="1">
      <c r="A72" s="1">
        <v>69.0</v>
      </c>
      <c r="B72" s="1">
        <v>3720.0</v>
      </c>
      <c r="C72" s="1" t="s">
        <v>1226</v>
      </c>
      <c r="D72" s="1">
        <v>1195.0</v>
      </c>
    </row>
    <row r="73" ht="15.75" customHeight="1">
      <c r="A73" s="1">
        <v>70.0</v>
      </c>
      <c r="B73" s="1">
        <v>3750.0</v>
      </c>
      <c r="C73" s="1" t="s">
        <v>1228</v>
      </c>
      <c r="D73" s="1">
        <v>150.0</v>
      </c>
    </row>
    <row r="74" ht="15.75" customHeight="1">
      <c r="A74" s="1">
        <v>71.0</v>
      </c>
      <c r="B74" s="1">
        <v>3750.0</v>
      </c>
      <c r="C74" s="1" t="s">
        <v>1228</v>
      </c>
      <c r="D74" s="1">
        <v>150.0</v>
      </c>
    </row>
    <row r="75" ht="15.75" customHeight="1">
      <c r="A75" s="1">
        <v>72.0</v>
      </c>
      <c r="B75" s="1">
        <v>3750.0</v>
      </c>
      <c r="C75" s="1" t="s">
        <v>1228</v>
      </c>
      <c r="D75" s="1">
        <v>150.0</v>
      </c>
    </row>
    <row r="76" ht="15.75" customHeight="1">
      <c r="A76" s="1">
        <v>73.0</v>
      </c>
      <c r="B76" s="1">
        <v>3750.0</v>
      </c>
      <c r="C76" s="1" t="s">
        <v>1228</v>
      </c>
      <c r="D76" s="1">
        <v>309.0</v>
      </c>
    </row>
    <row r="77" ht="15.75" customHeight="1">
      <c r="A77" s="1">
        <v>74.0</v>
      </c>
      <c r="B77" s="1">
        <v>3750.0</v>
      </c>
      <c r="C77" s="1" t="s">
        <v>1228</v>
      </c>
      <c r="D77" s="1">
        <v>150.0</v>
      </c>
    </row>
    <row r="78" ht="15.75" customHeight="1">
      <c r="A78" s="1">
        <v>75.0</v>
      </c>
      <c r="B78" s="1">
        <v>3750.0</v>
      </c>
      <c r="C78" s="1" t="s">
        <v>1228</v>
      </c>
      <c r="D78" s="1">
        <v>150.0</v>
      </c>
    </row>
    <row r="79" ht="15.75" customHeight="1">
      <c r="A79" s="1">
        <v>76.0</v>
      </c>
      <c r="B79" s="1">
        <v>3750.0</v>
      </c>
      <c r="C79" s="1" t="s">
        <v>1228</v>
      </c>
      <c r="D79" s="1">
        <v>150.0</v>
      </c>
    </row>
    <row r="80" ht="15.75" customHeight="1">
      <c r="A80" s="1">
        <v>77.0</v>
      </c>
      <c r="B80" s="1">
        <v>3750.0</v>
      </c>
      <c r="C80" s="1" t="s">
        <v>1228</v>
      </c>
      <c r="D80" s="1">
        <v>150.0</v>
      </c>
    </row>
    <row r="81" ht="15.75" customHeight="1">
      <c r="A81" s="1">
        <v>78.0</v>
      </c>
      <c r="B81" s="1">
        <v>3750.0</v>
      </c>
      <c r="C81" s="1" t="s">
        <v>1228</v>
      </c>
      <c r="D81" s="1">
        <v>195.0</v>
      </c>
    </row>
    <row r="82" ht="15.75" customHeight="1">
      <c r="A82" s="1">
        <v>79.0</v>
      </c>
      <c r="B82" s="1">
        <v>3750.0</v>
      </c>
      <c r="C82" s="1" t="s">
        <v>1228</v>
      </c>
      <c r="D82" s="1">
        <v>286.0</v>
      </c>
    </row>
    <row r="83" ht="15.75" customHeight="1">
      <c r="A83" s="1">
        <v>80.0</v>
      </c>
      <c r="B83" s="1">
        <v>3750.0</v>
      </c>
      <c r="C83" s="1" t="s">
        <v>1228</v>
      </c>
      <c r="D83" s="1">
        <v>150.0</v>
      </c>
    </row>
    <row r="84" ht="15.75" customHeight="1">
      <c r="A84" s="1">
        <v>81.0</v>
      </c>
      <c r="B84" s="1">
        <v>3750.0</v>
      </c>
      <c r="C84" s="1" t="s">
        <v>1228</v>
      </c>
      <c r="D84" s="1">
        <v>150.0</v>
      </c>
    </row>
    <row r="85" ht="15.75" customHeight="1">
      <c r="A85" s="1">
        <v>82.0</v>
      </c>
      <c r="B85" s="1">
        <v>3750.0</v>
      </c>
      <c r="C85" s="1" t="s">
        <v>1228</v>
      </c>
      <c r="D85" s="1">
        <v>150.0</v>
      </c>
    </row>
    <row r="86" ht="15.75" customHeight="1">
      <c r="A86" s="1">
        <v>83.0</v>
      </c>
      <c r="B86" s="1">
        <v>3750.0</v>
      </c>
      <c r="C86" s="1" t="s">
        <v>1228</v>
      </c>
      <c r="D86" s="1">
        <v>150.0</v>
      </c>
    </row>
    <row r="87" ht="15.75" customHeight="1">
      <c r="A87" s="1">
        <v>84.0</v>
      </c>
      <c r="B87" s="1">
        <v>3750.0</v>
      </c>
      <c r="C87" s="1" t="s">
        <v>1228</v>
      </c>
      <c r="D87" s="1">
        <v>150.0</v>
      </c>
    </row>
    <row r="88" ht="15.75" customHeight="1">
      <c r="A88" s="1">
        <v>85.0</v>
      </c>
      <c r="B88" s="1">
        <v>3750.0</v>
      </c>
      <c r="C88" s="1" t="s">
        <v>1228</v>
      </c>
      <c r="D88" s="1">
        <v>150.0</v>
      </c>
    </row>
    <row r="89" ht="15.75" customHeight="1">
      <c r="A89" s="1">
        <v>86.0</v>
      </c>
      <c r="B89" s="1">
        <v>3750.0</v>
      </c>
      <c r="C89" s="1" t="s">
        <v>1228</v>
      </c>
      <c r="D89" s="1">
        <v>150.0</v>
      </c>
    </row>
    <row r="90" ht="15.75" customHeight="1">
      <c r="A90" s="1">
        <v>87.0</v>
      </c>
      <c r="B90" s="1">
        <v>3720.0</v>
      </c>
      <c r="C90" s="1" t="s">
        <v>1226</v>
      </c>
      <c r="D90" s="1">
        <v>2000.0</v>
      </c>
    </row>
    <row r="91" ht="15.75" customHeight="1">
      <c r="A91" s="1">
        <v>88.0</v>
      </c>
      <c r="B91" s="1">
        <v>3720.0</v>
      </c>
      <c r="C91" s="1" t="s">
        <v>1226</v>
      </c>
      <c r="D91" s="1">
        <v>448.0</v>
      </c>
    </row>
    <row r="92" ht="15.75" customHeight="1">
      <c r="A92" s="1">
        <v>89.0</v>
      </c>
      <c r="B92" s="1">
        <v>3750.0</v>
      </c>
      <c r="C92" s="1" t="s">
        <v>1228</v>
      </c>
      <c r="D92" s="1">
        <v>296.99</v>
      </c>
    </row>
    <row r="93" ht="15.75" customHeight="1">
      <c r="A93" s="1">
        <v>90.0</v>
      </c>
      <c r="B93" s="1">
        <v>3750.0</v>
      </c>
      <c r="C93" s="1" t="s">
        <v>1228</v>
      </c>
      <c r="D93" s="1">
        <v>150.0</v>
      </c>
    </row>
    <row r="94" ht="15.75" customHeight="1">
      <c r="A94" s="1">
        <v>91.0</v>
      </c>
      <c r="B94" s="1">
        <v>3750.0</v>
      </c>
      <c r="C94" s="1" t="s">
        <v>1228</v>
      </c>
      <c r="D94" s="1">
        <v>150.0</v>
      </c>
    </row>
    <row r="95" ht="15.75" customHeight="1">
      <c r="A95" s="1">
        <v>92.0</v>
      </c>
      <c r="B95" s="1">
        <v>3750.0</v>
      </c>
      <c r="C95" s="1" t="s">
        <v>1228</v>
      </c>
      <c r="D95" s="1">
        <v>150.0</v>
      </c>
    </row>
    <row r="96" ht="15.75" customHeight="1">
      <c r="A96" s="1">
        <v>93.0</v>
      </c>
      <c r="B96" s="1">
        <v>3750.0</v>
      </c>
      <c r="C96" s="1" t="s">
        <v>1228</v>
      </c>
      <c r="D96" s="1">
        <v>150.0</v>
      </c>
    </row>
    <row r="97" ht="15.75" customHeight="1">
      <c r="A97" s="1">
        <v>94.0</v>
      </c>
      <c r="B97" s="1">
        <v>3750.0</v>
      </c>
      <c r="C97" s="1" t="s">
        <v>1228</v>
      </c>
      <c r="D97" s="1">
        <v>150.0</v>
      </c>
    </row>
    <row r="98" ht="15.75" customHeight="1">
      <c r="A98" s="1">
        <v>95.0</v>
      </c>
      <c r="B98" s="1">
        <v>3750.0</v>
      </c>
      <c r="C98" s="1" t="s">
        <v>1228</v>
      </c>
      <c r="D98" s="1">
        <v>150.0</v>
      </c>
    </row>
    <row r="99" ht="15.75" customHeight="1">
      <c r="A99" s="1">
        <v>96.0</v>
      </c>
      <c r="B99" s="1">
        <v>3750.0</v>
      </c>
      <c r="C99" s="1" t="s">
        <v>1228</v>
      </c>
      <c r="D99" s="1">
        <v>150.0</v>
      </c>
    </row>
    <row r="100" ht="15.75" customHeight="1">
      <c r="A100" s="1">
        <v>97.0</v>
      </c>
      <c r="B100" s="1">
        <v>3720.0</v>
      </c>
      <c r="C100" s="1" t="s">
        <v>1226</v>
      </c>
      <c r="D100" s="1">
        <v>51.0</v>
      </c>
    </row>
    <row r="101" ht="15.75" customHeight="1">
      <c r="A101" s="1">
        <v>98.0</v>
      </c>
      <c r="B101" s="1">
        <v>3750.0</v>
      </c>
      <c r="C101" s="1" t="s">
        <v>1228</v>
      </c>
      <c r="D101" s="1">
        <v>600.0</v>
      </c>
    </row>
    <row r="102" ht="15.75" customHeight="1">
      <c r="A102" s="1">
        <v>99.0</v>
      </c>
      <c r="B102" s="1">
        <v>3720.0</v>
      </c>
      <c r="C102" s="1" t="s">
        <v>1226</v>
      </c>
      <c r="D102" s="1">
        <v>1129.0</v>
      </c>
    </row>
    <row r="103" ht="15.75" customHeight="1">
      <c r="A103" s="1">
        <v>100.0</v>
      </c>
      <c r="B103" s="1">
        <v>3720.0</v>
      </c>
      <c r="C103" s="1" t="s">
        <v>1226</v>
      </c>
      <c r="D103" s="1">
        <v>875.58</v>
      </c>
    </row>
    <row r="104" ht="15.75" customHeight="1">
      <c r="A104" s="1">
        <v>101.0</v>
      </c>
      <c r="B104" s="1">
        <v>3720.0</v>
      </c>
      <c r="C104" s="1" t="s">
        <v>1226</v>
      </c>
      <c r="D104" s="1">
        <v>1700.0</v>
      </c>
    </row>
    <row r="105" ht="15.75" customHeight="1">
      <c r="A105" s="1">
        <v>102.0</v>
      </c>
      <c r="B105" s="1">
        <v>3750.0</v>
      </c>
      <c r="C105" s="1" t="s">
        <v>1228</v>
      </c>
      <c r="D105" s="1">
        <v>9982.02</v>
      </c>
    </row>
    <row r="106" ht="15.75" customHeight="1">
      <c r="A106" s="1">
        <v>103.0</v>
      </c>
      <c r="B106" s="1">
        <v>3720.0</v>
      </c>
      <c r="C106" s="1" t="s">
        <v>1226</v>
      </c>
      <c r="D106" s="1">
        <v>1350.0</v>
      </c>
    </row>
    <row r="107" ht="15.75" customHeight="1">
      <c r="A107" s="1">
        <v>104.0</v>
      </c>
      <c r="B107" s="1">
        <v>3750.0</v>
      </c>
      <c r="C107" s="1" t="s">
        <v>1228</v>
      </c>
      <c r="D107" s="1">
        <v>1519.0</v>
      </c>
    </row>
    <row r="108" ht="15.75" customHeight="1">
      <c r="A108" s="1">
        <v>105.0</v>
      </c>
      <c r="B108" s="1">
        <v>3750.0</v>
      </c>
      <c r="C108" s="1" t="s">
        <v>1228</v>
      </c>
      <c r="D108" s="1">
        <v>3329.58</v>
      </c>
    </row>
    <row r="109" ht="15.75" customHeight="1">
      <c r="A109" s="1">
        <v>106.0</v>
      </c>
      <c r="B109" s="1">
        <v>3720.0</v>
      </c>
      <c r="C109" s="1" t="s">
        <v>1226</v>
      </c>
      <c r="D109" s="1">
        <v>225.0</v>
      </c>
    </row>
    <row r="110" ht="15.75" customHeight="1">
      <c r="A110" s="1">
        <v>107.0</v>
      </c>
      <c r="B110" s="1">
        <v>3750.0</v>
      </c>
      <c r="C110" s="1" t="s">
        <v>1228</v>
      </c>
      <c r="D110" s="1">
        <v>2804.64</v>
      </c>
    </row>
    <row r="111" ht="15.75" customHeight="1">
      <c r="A111" s="1">
        <v>108.0</v>
      </c>
      <c r="B111" s="1">
        <v>3750.0</v>
      </c>
      <c r="C111" s="1" t="s">
        <v>1228</v>
      </c>
      <c r="D111" s="1">
        <v>2113.0</v>
      </c>
    </row>
    <row r="112" ht="15.75" customHeight="1">
      <c r="A112" s="1">
        <v>109.0</v>
      </c>
      <c r="B112" s="1">
        <v>3720.0</v>
      </c>
      <c r="C112" s="1" t="s">
        <v>1226</v>
      </c>
      <c r="D112" s="1">
        <v>2177.9</v>
      </c>
    </row>
    <row r="113" ht="15.75" customHeight="1">
      <c r="A113" s="1">
        <v>110.0</v>
      </c>
      <c r="B113" s="1">
        <v>3750.0</v>
      </c>
      <c r="C113" s="1" t="s">
        <v>1228</v>
      </c>
      <c r="D113" s="1">
        <v>1800.59</v>
      </c>
    </row>
    <row r="114" ht="15.75" customHeight="1">
      <c r="A114" s="1">
        <v>111.0</v>
      </c>
      <c r="B114" s="1">
        <v>3750.0</v>
      </c>
      <c r="C114" s="1" t="s">
        <v>1228</v>
      </c>
      <c r="D114" s="1">
        <v>2561.0</v>
      </c>
    </row>
    <row r="115" ht="15.75" customHeight="1">
      <c r="A115" s="1">
        <v>112.0</v>
      </c>
      <c r="B115" s="1">
        <v>3720.0</v>
      </c>
      <c r="C115" s="1" t="s">
        <v>1226</v>
      </c>
      <c r="D115" s="1">
        <v>1938.0</v>
      </c>
    </row>
    <row r="116" ht="15.75" customHeight="1">
      <c r="A116" s="1">
        <v>113.0</v>
      </c>
      <c r="B116" s="1">
        <v>3750.0</v>
      </c>
      <c r="C116" s="1" t="s">
        <v>1228</v>
      </c>
      <c r="D116" s="1">
        <v>6717.6</v>
      </c>
    </row>
    <row r="117" ht="15.75" customHeight="1">
      <c r="A117" s="1">
        <v>114.0</v>
      </c>
      <c r="B117" s="1">
        <v>3720.0</v>
      </c>
      <c r="C117" s="1" t="s">
        <v>1226</v>
      </c>
      <c r="D117" s="1">
        <v>36.0</v>
      </c>
    </row>
    <row r="118" ht="15.75" customHeight="1">
      <c r="A118" s="1">
        <v>115.0</v>
      </c>
      <c r="B118" s="1">
        <v>3750.0</v>
      </c>
      <c r="C118" s="1" t="s">
        <v>1228</v>
      </c>
      <c r="D118" s="1">
        <v>14658.44</v>
      </c>
    </row>
    <row r="119" ht="15.75" customHeight="1">
      <c r="A119" s="1">
        <v>116.0</v>
      </c>
      <c r="B119" s="1">
        <v>3720.0</v>
      </c>
      <c r="C119" s="1" t="s">
        <v>1226</v>
      </c>
      <c r="D119" s="1">
        <v>80.0</v>
      </c>
    </row>
    <row r="120" ht="15.75" customHeight="1">
      <c r="A120" s="1">
        <v>117.0</v>
      </c>
      <c r="B120" s="1">
        <v>3750.0</v>
      </c>
      <c r="C120" s="1" t="s">
        <v>1228</v>
      </c>
      <c r="D120" s="1">
        <v>23881.04</v>
      </c>
    </row>
    <row r="121" ht="15.75" customHeight="1">
      <c r="A121" s="1">
        <v>118.0</v>
      </c>
      <c r="B121" s="1">
        <v>3720.0</v>
      </c>
      <c r="C121" s="1" t="s">
        <v>1226</v>
      </c>
      <c r="D121" s="1">
        <v>192.0</v>
      </c>
    </row>
    <row r="122" ht="15.75" customHeight="1">
      <c r="A122" s="1">
        <v>119.0</v>
      </c>
      <c r="B122" s="1">
        <v>3750.0</v>
      </c>
      <c r="C122" s="1" t="s">
        <v>1228</v>
      </c>
      <c r="D122" s="1">
        <v>348.0</v>
      </c>
    </row>
    <row r="123" ht="15.75" customHeight="1">
      <c r="A123" s="1">
        <v>120.0</v>
      </c>
      <c r="B123" s="1">
        <v>3750.0</v>
      </c>
      <c r="C123" s="1" t="s">
        <v>1228</v>
      </c>
      <c r="D123" s="1">
        <v>2270.0</v>
      </c>
    </row>
    <row r="124" ht="15.75" customHeight="1">
      <c r="A124" s="1">
        <v>121.0</v>
      </c>
      <c r="B124" s="1">
        <v>3750.0</v>
      </c>
      <c r="C124" s="1" t="s">
        <v>1228</v>
      </c>
      <c r="D124" s="1">
        <v>3386.1</v>
      </c>
    </row>
    <row r="125" ht="15.75" customHeight="1">
      <c r="A125" s="1">
        <v>122.0</v>
      </c>
      <c r="B125" s="1">
        <v>3750.0</v>
      </c>
      <c r="C125" s="1" t="s">
        <v>1228</v>
      </c>
      <c r="D125" s="1">
        <v>150.0</v>
      </c>
    </row>
    <row r="126" ht="15.75" customHeight="1">
      <c r="A126" s="1">
        <v>123.0</v>
      </c>
      <c r="B126" s="1">
        <v>3750.0</v>
      </c>
      <c r="C126" s="1" t="s">
        <v>1228</v>
      </c>
      <c r="D126" s="1">
        <v>150.0</v>
      </c>
    </row>
    <row r="127" ht="15.75" customHeight="1">
      <c r="A127" s="1">
        <v>124.0</v>
      </c>
      <c r="B127" s="1">
        <v>3750.0</v>
      </c>
      <c r="C127" s="1" t="s">
        <v>1228</v>
      </c>
      <c r="D127" s="1">
        <v>10000.0</v>
      </c>
    </row>
    <row r="128" ht="15.75" customHeight="1">
      <c r="A128" s="1">
        <v>125.0</v>
      </c>
      <c r="B128" s="1">
        <v>3720.0</v>
      </c>
      <c r="C128" s="1" t="s">
        <v>1226</v>
      </c>
      <c r="D128" s="1">
        <v>441.0</v>
      </c>
    </row>
    <row r="129" ht="15.75" customHeight="1">
      <c r="A129" s="1">
        <v>126.0</v>
      </c>
      <c r="B129" s="1">
        <v>3720.0</v>
      </c>
      <c r="C129" s="1" t="s">
        <v>1226</v>
      </c>
      <c r="D129" s="1">
        <v>80.0</v>
      </c>
    </row>
    <row r="130" ht="15.75" customHeight="1">
      <c r="A130" s="1">
        <v>127.0</v>
      </c>
      <c r="B130" s="1">
        <v>3720.0</v>
      </c>
      <c r="C130" s="1" t="s">
        <v>1226</v>
      </c>
      <c r="D130" s="1">
        <v>106.0</v>
      </c>
    </row>
    <row r="131" ht="15.75" customHeight="1">
      <c r="A131" s="1">
        <v>128.0</v>
      </c>
      <c r="B131" s="1">
        <v>3750.0</v>
      </c>
      <c r="C131" s="1" t="s">
        <v>1228</v>
      </c>
      <c r="D131" s="1">
        <v>600.0</v>
      </c>
    </row>
    <row r="132" ht="15.75" customHeight="1">
      <c r="A132" s="1">
        <v>129.0</v>
      </c>
      <c r="B132" s="1">
        <v>3750.0</v>
      </c>
      <c r="C132" s="1" t="s">
        <v>1228</v>
      </c>
      <c r="D132" s="1">
        <v>1200.0</v>
      </c>
    </row>
    <row r="133" ht="15.75" customHeight="1">
      <c r="A133" s="1">
        <v>130.0</v>
      </c>
      <c r="B133" s="1">
        <v>3750.0</v>
      </c>
      <c r="C133" s="1" t="s">
        <v>1228</v>
      </c>
      <c r="D133" s="1">
        <v>750.0</v>
      </c>
    </row>
    <row r="134" ht="15.75" customHeight="1">
      <c r="A134" s="1">
        <v>131.0</v>
      </c>
      <c r="B134" s="1">
        <v>3750.0</v>
      </c>
      <c r="C134" s="1" t="s">
        <v>1228</v>
      </c>
      <c r="D134" s="1">
        <v>300.0</v>
      </c>
    </row>
    <row r="135" ht="15.75" customHeight="1">
      <c r="A135" s="1">
        <v>132.0</v>
      </c>
      <c r="B135" s="1">
        <v>3750.0</v>
      </c>
      <c r="C135" s="1" t="s">
        <v>1228</v>
      </c>
      <c r="D135" s="1">
        <v>300.0</v>
      </c>
    </row>
    <row r="136" ht="15.75" customHeight="1">
      <c r="A136" s="1">
        <v>133.0</v>
      </c>
      <c r="B136" s="1">
        <v>3750.0</v>
      </c>
      <c r="C136" s="1" t="s">
        <v>1228</v>
      </c>
      <c r="D136" s="1">
        <v>150.0</v>
      </c>
    </row>
    <row r="137" ht="15.75" customHeight="1">
      <c r="A137" s="1">
        <v>134.0</v>
      </c>
      <c r="B137" s="1">
        <v>3750.0</v>
      </c>
      <c r="C137" s="1" t="s">
        <v>1228</v>
      </c>
      <c r="D137" s="1">
        <v>150.0</v>
      </c>
    </row>
    <row r="138" ht="15.75" customHeight="1">
      <c r="A138" s="1">
        <v>135.0</v>
      </c>
      <c r="B138" s="1">
        <v>3720.0</v>
      </c>
      <c r="C138" s="1" t="s">
        <v>1226</v>
      </c>
      <c r="D138" s="1">
        <v>1000.0</v>
      </c>
    </row>
    <row r="139" ht="15.75" customHeight="1">
      <c r="A139" s="1">
        <v>136.0</v>
      </c>
      <c r="B139" s="1">
        <v>3750.0</v>
      </c>
      <c r="C139" s="1" t="s">
        <v>1228</v>
      </c>
      <c r="D139" s="1">
        <v>1376.17</v>
      </c>
    </row>
    <row r="140" ht="15.75" customHeight="1">
      <c r="A140" s="1">
        <v>137.0</v>
      </c>
      <c r="B140" s="1">
        <v>3750.0</v>
      </c>
      <c r="C140" s="1" t="s">
        <v>1228</v>
      </c>
      <c r="D140" s="1">
        <v>150.0</v>
      </c>
    </row>
    <row r="141" ht="15.75" customHeight="1">
      <c r="A141" s="1">
        <v>138.0</v>
      </c>
      <c r="B141" s="1">
        <v>3750.0</v>
      </c>
      <c r="C141" s="1" t="s">
        <v>1228</v>
      </c>
      <c r="D141" s="1">
        <v>150.0</v>
      </c>
    </row>
    <row r="142" ht="15.75" customHeight="1">
      <c r="A142" s="1">
        <v>139.0</v>
      </c>
      <c r="B142" s="1">
        <v>3750.0</v>
      </c>
      <c r="C142" s="1" t="s">
        <v>1228</v>
      </c>
      <c r="D142" s="1">
        <v>1376.17</v>
      </c>
    </row>
    <row r="143" ht="15.75" customHeight="1">
      <c r="A143" s="1">
        <v>140.0</v>
      </c>
      <c r="B143" s="1">
        <v>3720.0</v>
      </c>
      <c r="C143" s="1" t="s">
        <v>1226</v>
      </c>
      <c r="D143" s="1">
        <v>300.0</v>
      </c>
    </row>
    <row r="144" ht="15.75" customHeight="1">
      <c r="A144" s="1">
        <v>141.0</v>
      </c>
      <c r="B144" s="1">
        <v>3750.0</v>
      </c>
      <c r="C144" s="1" t="s">
        <v>1228</v>
      </c>
      <c r="D144" s="1">
        <v>150.0</v>
      </c>
    </row>
    <row r="145" ht="15.75" customHeight="1">
      <c r="A145" s="1">
        <v>142.0</v>
      </c>
      <c r="B145" s="1">
        <v>3750.0</v>
      </c>
      <c r="C145" s="1" t="s">
        <v>1228</v>
      </c>
      <c r="D145" s="1">
        <v>692.0</v>
      </c>
    </row>
    <row r="146" ht="15.75" customHeight="1">
      <c r="A146" s="1">
        <v>143.0</v>
      </c>
      <c r="B146" s="1">
        <v>3750.0</v>
      </c>
      <c r="C146" s="1" t="s">
        <v>1228</v>
      </c>
      <c r="D146" s="1">
        <v>348.0</v>
      </c>
    </row>
    <row r="147" ht="15.75" customHeight="1">
      <c r="A147" s="1">
        <v>144.0</v>
      </c>
      <c r="B147" s="1">
        <v>3750.0</v>
      </c>
      <c r="C147" s="1" t="s">
        <v>1228</v>
      </c>
      <c r="D147" s="1">
        <v>348.0</v>
      </c>
    </row>
    <row r="148" ht="15.75" customHeight="1">
      <c r="A148" s="1">
        <v>145.0</v>
      </c>
      <c r="B148" s="1">
        <v>3750.0</v>
      </c>
      <c r="C148" s="1" t="s">
        <v>1228</v>
      </c>
      <c r="D148" s="1">
        <v>150.0</v>
      </c>
    </row>
    <row r="149" ht="15.75" customHeight="1">
      <c r="A149" s="1">
        <v>146.0</v>
      </c>
      <c r="B149" s="1">
        <v>3750.0</v>
      </c>
      <c r="C149" s="1" t="s">
        <v>1228</v>
      </c>
      <c r="D149" s="1">
        <v>750.0</v>
      </c>
    </row>
    <row r="150" ht="15.75" customHeight="1">
      <c r="A150" s="1">
        <v>147.0</v>
      </c>
      <c r="B150" s="1">
        <v>3750.0</v>
      </c>
      <c r="C150" s="1" t="s">
        <v>1228</v>
      </c>
      <c r="D150" s="1">
        <v>150.0</v>
      </c>
    </row>
    <row r="151" ht="15.75" customHeight="1">
      <c r="A151" s="1">
        <v>148.0</v>
      </c>
      <c r="B151" s="1">
        <v>3750.0</v>
      </c>
      <c r="C151" s="1" t="s">
        <v>1228</v>
      </c>
      <c r="D151" s="1">
        <v>150.0</v>
      </c>
    </row>
    <row r="152" ht="15.75" customHeight="1">
      <c r="A152" s="1">
        <v>149.0</v>
      </c>
      <c r="B152" s="1">
        <v>3720.0</v>
      </c>
      <c r="C152" s="1" t="s">
        <v>1226</v>
      </c>
      <c r="D152" s="1">
        <v>102.0</v>
      </c>
    </row>
    <row r="153" ht="15.75" customHeight="1">
      <c r="A153" s="1">
        <v>150.0</v>
      </c>
      <c r="B153" s="1">
        <v>3720.0</v>
      </c>
      <c r="C153" s="1" t="s">
        <v>1226</v>
      </c>
      <c r="D153" s="1">
        <v>33.0</v>
      </c>
    </row>
    <row r="154" ht="15.75" customHeight="1">
      <c r="A154" s="1">
        <v>151.0</v>
      </c>
      <c r="B154" s="1">
        <v>3750.0</v>
      </c>
      <c r="C154" s="1" t="s">
        <v>1228</v>
      </c>
      <c r="D154" s="1">
        <v>600.0</v>
      </c>
    </row>
    <row r="155" ht="15.75" customHeight="1">
      <c r="A155" s="1">
        <v>152.0</v>
      </c>
      <c r="B155" s="1">
        <v>3720.0</v>
      </c>
      <c r="C155" s="1" t="s">
        <v>1226</v>
      </c>
      <c r="D155" s="1">
        <v>66.0</v>
      </c>
    </row>
    <row r="156" ht="15.75" customHeight="1">
      <c r="A156" s="1">
        <v>153.0</v>
      </c>
      <c r="B156" s="1">
        <v>3750.0</v>
      </c>
      <c r="C156" s="1" t="s">
        <v>1228</v>
      </c>
      <c r="D156" s="1">
        <v>150.0</v>
      </c>
    </row>
    <row r="157" ht="15.75" customHeight="1">
      <c r="A157" s="1">
        <v>154.0</v>
      </c>
      <c r="B157" s="1">
        <v>3750.0</v>
      </c>
      <c r="C157" s="1" t="s">
        <v>1228</v>
      </c>
      <c r="D157" s="1">
        <v>150.0</v>
      </c>
    </row>
    <row r="158" ht="15.75" customHeight="1">
      <c r="A158" s="1">
        <v>155.0</v>
      </c>
      <c r="B158" s="1">
        <v>3750.0</v>
      </c>
      <c r="C158" s="1" t="s">
        <v>1228</v>
      </c>
      <c r="D158" s="1">
        <v>150.0</v>
      </c>
    </row>
    <row r="159" ht="15.75" customHeight="1">
      <c r="A159" s="1">
        <v>156.0</v>
      </c>
      <c r="B159" s="1">
        <v>3720.0</v>
      </c>
      <c r="C159" s="1" t="s">
        <v>1226</v>
      </c>
      <c r="D159" s="1">
        <v>369.0</v>
      </c>
    </row>
    <row r="160" ht="15.75" customHeight="1">
      <c r="A160" s="1">
        <v>157.0</v>
      </c>
      <c r="B160" s="1">
        <v>3720.0</v>
      </c>
      <c r="C160" s="1" t="s">
        <v>1226</v>
      </c>
      <c r="D160" s="1">
        <v>625.0</v>
      </c>
    </row>
    <row r="161" ht="15.75" customHeight="1">
      <c r="A161" s="1">
        <v>158.0</v>
      </c>
      <c r="B161" s="1">
        <v>3720.0</v>
      </c>
      <c r="C161" s="1" t="s">
        <v>1226</v>
      </c>
      <c r="D161" s="1">
        <v>241.0</v>
      </c>
    </row>
    <row r="162" ht="15.75" customHeight="1">
      <c r="A162" s="1">
        <v>159.0</v>
      </c>
      <c r="B162" s="1">
        <v>3720.0</v>
      </c>
      <c r="C162" s="1" t="s">
        <v>1226</v>
      </c>
      <c r="D162" s="1">
        <v>132.0</v>
      </c>
    </row>
    <row r="163" ht="15.75" customHeight="1">
      <c r="A163" s="1">
        <v>160.0</v>
      </c>
      <c r="B163" s="1">
        <v>3720.0</v>
      </c>
      <c r="C163" s="1" t="s">
        <v>1226</v>
      </c>
      <c r="D163" s="1">
        <v>218.0</v>
      </c>
    </row>
    <row r="164" ht="15.75" customHeight="1">
      <c r="A164" s="1">
        <v>161.0</v>
      </c>
      <c r="B164" s="1">
        <v>3720.0</v>
      </c>
      <c r="C164" s="1" t="s">
        <v>1226</v>
      </c>
      <c r="D164" s="1">
        <v>83.0</v>
      </c>
    </row>
    <row r="165" ht="15.75" customHeight="1">
      <c r="A165" s="1">
        <v>162.0</v>
      </c>
      <c r="B165" s="1">
        <v>3720.0</v>
      </c>
      <c r="C165" s="1" t="s">
        <v>1226</v>
      </c>
      <c r="D165" s="1">
        <v>405.0</v>
      </c>
    </row>
    <row r="166" ht="15.75" customHeight="1">
      <c r="A166" s="1">
        <v>163.0</v>
      </c>
      <c r="B166" s="1">
        <v>3720.0</v>
      </c>
      <c r="C166" s="1" t="s">
        <v>1226</v>
      </c>
      <c r="D166" s="1">
        <v>165.0</v>
      </c>
    </row>
    <row r="167" ht="15.75" customHeight="1">
      <c r="A167" s="1">
        <v>164.0</v>
      </c>
      <c r="B167" s="1">
        <v>3720.0</v>
      </c>
      <c r="C167" s="1" t="s">
        <v>1226</v>
      </c>
      <c r="D167" s="1">
        <v>428.0</v>
      </c>
    </row>
    <row r="168" ht="15.75" customHeight="1">
      <c r="A168" s="1">
        <v>165.0</v>
      </c>
      <c r="B168" s="1">
        <v>3720.0</v>
      </c>
      <c r="C168" s="1" t="s">
        <v>1226</v>
      </c>
      <c r="D168" s="1">
        <v>66.0</v>
      </c>
    </row>
    <row r="169" ht="15.75" customHeight="1">
      <c r="A169" s="1">
        <v>166.0</v>
      </c>
      <c r="B169" s="1">
        <v>3720.0</v>
      </c>
      <c r="C169" s="1" t="s">
        <v>1226</v>
      </c>
      <c r="D169" s="1">
        <v>30.0</v>
      </c>
    </row>
    <row r="170" ht="15.75" customHeight="1">
      <c r="A170" s="1">
        <v>167.0</v>
      </c>
      <c r="B170" s="1">
        <v>3750.0</v>
      </c>
      <c r="C170" s="1" t="s">
        <v>1228</v>
      </c>
      <c r="D170" s="1">
        <v>600.0</v>
      </c>
    </row>
    <row r="171" ht="15.75" customHeight="1">
      <c r="A171" s="1">
        <v>168.0</v>
      </c>
      <c r="B171" s="1">
        <v>3750.0</v>
      </c>
      <c r="C171" s="1" t="s">
        <v>1228</v>
      </c>
      <c r="D171" s="1">
        <v>750.0</v>
      </c>
    </row>
    <row r="172" ht="15.75" customHeight="1">
      <c r="A172" s="1">
        <v>169.0</v>
      </c>
      <c r="B172" s="1">
        <v>3750.0</v>
      </c>
      <c r="C172" s="1" t="s">
        <v>1228</v>
      </c>
      <c r="D172" s="1">
        <v>600.0</v>
      </c>
    </row>
    <row r="173" ht="15.75" customHeight="1">
      <c r="A173" s="1">
        <v>170.0</v>
      </c>
      <c r="B173" s="1">
        <v>3750.0</v>
      </c>
      <c r="C173" s="1" t="s">
        <v>1228</v>
      </c>
      <c r="D173" s="1">
        <v>600.0</v>
      </c>
    </row>
    <row r="174" ht="15.75" customHeight="1">
      <c r="A174" s="1">
        <v>171.0</v>
      </c>
      <c r="B174" s="1">
        <v>3750.0</v>
      </c>
      <c r="C174" s="1" t="s">
        <v>1228</v>
      </c>
      <c r="D174" s="1">
        <v>450.0</v>
      </c>
    </row>
    <row r="175" ht="15.75" customHeight="1">
      <c r="A175" s="1">
        <v>172.0</v>
      </c>
      <c r="B175" s="1">
        <v>3750.0</v>
      </c>
      <c r="C175" s="1" t="s">
        <v>1228</v>
      </c>
      <c r="D175" s="1">
        <v>750.0</v>
      </c>
    </row>
    <row r="176" ht="15.75" customHeight="1">
      <c r="A176" s="1">
        <v>173.0</v>
      </c>
      <c r="B176" s="1">
        <v>3750.0</v>
      </c>
      <c r="C176" s="1" t="s">
        <v>1228</v>
      </c>
      <c r="D176" s="1">
        <v>150.0</v>
      </c>
    </row>
    <row r="177" ht="15.75" customHeight="1">
      <c r="A177" s="1">
        <v>174.0</v>
      </c>
      <c r="B177" s="1">
        <v>3750.0</v>
      </c>
      <c r="C177" s="1" t="s">
        <v>1228</v>
      </c>
      <c r="D177" s="1">
        <v>600.0</v>
      </c>
    </row>
    <row r="178" ht="15.75" customHeight="1">
      <c r="A178" s="1">
        <v>175.0</v>
      </c>
      <c r="B178" s="1">
        <v>3750.0</v>
      </c>
      <c r="C178" s="1" t="s">
        <v>1228</v>
      </c>
      <c r="D178" s="1">
        <v>150.0</v>
      </c>
    </row>
    <row r="179" ht="15.75" customHeight="1">
      <c r="A179" s="1">
        <v>176.0</v>
      </c>
      <c r="B179" s="1">
        <v>3750.0</v>
      </c>
      <c r="C179" s="1" t="s">
        <v>1228</v>
      </c>
      <c r="D179" s="1">
        <v>300.0</v>
      </c>
    </row>
    <row r="180" ht="15.75" customHeight="1">
      <c r="A180" s="1">
        <v>177.0</v>
      </c>
      <c r="B180" s="1">
        <v>3750.0</v>
      </c>
      <c r="C180" s="1" t="s">
        <v>1228</v>
      </c>
      <c r="D180" s="1">
        <v>150.0</v>
      </c>
    </row>
    <row r="181" ht="15.75" customHeight="1">
      <c r="A181" s="1">
        <v>178.0</v>
      </c>
      <c r="B181" s="1">
        <v>3750.0</v>
      </c>
      <c r="C181" s="1" t="s">
        <v>1228</v>
      </c>
      <c r="D181" s="1">
        <v>300.0</v>
      </c>
    </row>
    <row r="182" ht="15.75" customHeight="1">
      <c r="A182" s="1">
        <v>179.0</v>
      </c>
      <c r="B182" s="1">
        <v>3750.0</v>
      </c>
      <c r="C182" s="1" t="s">
        <v>1228</v>
      </c>
      <c r="D182" s="1">
        <v>750.0</v>
      </c>
    </row>
    <row r="183" ht="15.75" customHeight="1">
      <c r="A183" s="1">
        <v>180.0</v>
      </c>
      <c r="B183" s="1">
        <v>3750.0</v>
      </c>
      <c r="C183" s="1" t="s">
        <v>1228</v>
      </c>
      <c r="D183" s="1">
        <v>750.0</v>
      </c>
    </row>
    <row r="184" ht="15.75" customHeight="1">
      <c r="A184" s="1">
        <v>181.0</v>
      </c>
      <c r="B184" s="1">
        <v>3750.0</v>
      </c>
      <c r="C184" s="1" t="s">
        <v>1228</v>
      </c>
      <c r="D184" s="1">
        <v>150.0</v>
      </c>
    </row>
    <row r="185" ht="15.75" customHeight="1">
      <c r="A185" s="1">
        <v>182.0</v>
      </c>
      <c r="B185" s="1">
        <v>3750.0</v>
      </c>
      <c r="C185" s="1" t="s">
        <v>1228</v>
      </c>
      <c r="D185" s="1">
        <v>150.0</v>
      </c>
    </row>
    <row r="186" ht="15.75" customHeight="1">
      <c r="A186" s="1">
        <v>183.0</v>
      </c>
      <c r="B186" s="1">
        <v>3750.0</v>
      </c>
      <c r="C186" s="1" t="s">
        <v>1228</v>
      </c>
      <c r="D186" s="1">
        <v>150.0</v>
      </c>
    </row>
    <row r="187" ht="15.75" customHeight="1">
      <c r="A187" s="1">
        <v>184.0</v>
      </c>
      <c r="B187" s="1">
        <v>3750.0</v>
      </c>
      <c r="C187" s="1" t="s">
        <v>1228</v>
      </c>
      <c r="D187" s="1">
        <v>150.0</v>
      </c>
    </row>
    <row r="188" ht="15.75" customHeight="1">
      <c r="A188" s="1">
        <v>185.0</v>
      </c>
      <c r="B188" s="1">
        <v>3750.0</v>
      </c>
      <c r="C188" s="1" t="s">
        <v>1228</v>
      </c>
      <c r="D188" s="1">
        <v>150.0</v>
      </c>
    </row>
    <row r="189" ht="15.75" customHeight="1">
      <c r="A189" s="1">
        <v>186.0</v>
      </c>
      <c r="B189" s="1">
        <v>3750.0</v>
      </c>
      <c r="C189" s="1" t="s">
        <v>1228</v>
      </c>
      <c r="D189" s="1">
        <v>150.0</v>
      </c>
    </row>
    <row r="190" ht="15.75" customHeight="1">
      <c r="A190" s="1">
        <v>187.0</v>
      </c>
      <c r="B190" s="1">
        <v>3750.0</v>
      </c>
      <c r="C190" s="1" t="s">
        <v>1228</v>
      </c>
      <c r="D190" s="1">
        <v>150.0</v>
      </c>
    </row>
    <row r="191" ht="15.75" customHeight="1">
      <c r="A191" s="1">
        <v>188.0</v>
      </c>
      <c r="B191" s="1">
        <v>3750.0</v>
      </c>
      <c r="C191" s="1" t="s">
        <v>1228</v>
      </c>
      <c r="D191" s="1">
        <v>150.0</v>
      </c>
    </row>
    <row r="192" ht="15.75" customHeight="1">
      <c r="A192" s="1">
        <v>189.0</v>
      </c>
      <c r="B192" s="1">
        <v>3750.0</v>
      </c>
      <c r="C192" s="1" t="s">
        <v>1228</v>
      </c>
      <c r="D192" s="1">
        <v>150.0</v>
      </c>
    </row>
    <row r="193" ht="15.75" customHeight="1">
      <c r="A193" s="1">
        <v>190.0</v>
      </c>
      <c r="B193" s="1">
        <v>3750.0</v>
      </c>
      <c r="C193" s="1" t="s">
        <v>1228</v>
      </c>
      <c r="D193" s="1">
        <v>150.0</v>
      </c>
    </row>
    <row r="194" ht="15.75" customHeight="1">
      <c r="A194" s="1">
        <v>191.0</v>
      </c>
      <c r="B194" s="1">
        <v>3750.0</v>
      </c>
      <c r="C194" s="1" t="s">
        <v>1228</v>
      </c>
      <c r="D194" s="1">
        <v>150.0</v>
      </c>
    </row>
    <row r="195" ht="15.75" customHeight="1">
      <c r="A195" s="1">
        <v>192.0</v>
      </c>
      <c r="B195" s="1">
        <v>3750.0</v>
      </c>
      <c r="C195" s="1" t="s">
        <v>1228</v>
      </c>
      <c r="D195" s="1">
        <v>114.0</v>
      </c>
    </row>
    <row r="196" ht="15.75" customHeight="1">
      <c r="A196" s="1">
        <v>193.0</v>
      </c>
      <c r="B196" s="1">
        <v>3750.0</v>
      </c>
      <c r="C196" s="1" t="s">
        <v>1228</v>
      </c>
      <c r="D196" s="1">
        <v>114.0</v>
      </c>
    </row>
    <row r="197" ht="15.75" customHeight="1">
      <c r="A197" s="1">
        <v>194.0</v>
      </c>
      <c r="B197" s="1">
        <v>3750.0</v>
      </c>
      <c r="C197" s="1" t="s">
        <v>1228</v>
      </c>
      <c r="D197" s="1">
        <v>340.0</v>
      </c>
    </row>
    <row r="198" ht="15.75" customHeight="1">
      <c r="A198" s="1">
        <v>195.0</v>
      </c>
      <c r="B198" s="1">
        <v>3750.0</v>
      </c>
      <c r="C198" s="1" t="s">
        <v>1228</v>
      </c>
      <c r="D198" s="1">
        <v>159.0</v>
      </c>
    </row>
    <row r="199" ht="15.75" customHeight="1">
      <c r="A199" s="1">
        <v>196.0</v>
      </c>
      <c r="B199" s="1">
        <v>3750.0</v>
      </c>
      <c r="C199" s="1" t="s">
        <v>1228</v>
      </c>
      <c r="D199" s="1">
        <v>159.0</v>
      </c>
    </row>
    <row r="200" ht="15.75" customHeight="1">
      <c r="A200" s="1">
        <v>197.0</v>
      </c>
      <c r="B200" s="1">
        <v>3750.0</v>
      </c>
      <c r="C200" s="1" t="s">
        <v>1228</v>
      </c>
      <c r="D200" s="1">
        <v>150.0</v>
      </c>
    </row>
    <row r="201" ht="15.75" customHeight="1">
      <c r="A201" s="1">
        <v>198.0</v>
      </c>
      <c r="B201" s="1">
        <v>3750.0</v>
      </c>
      <c r="C201" s="1" t="s">
        <v>1228</v>
      </c>
      <c r="D201" s="1">
        <v>150.0</v>
      </c>
    </row>
    <row r="202" ht="15.75" customHeight="1">
      <c r="A202" s="1">
        <v>199.0</v>
      </c>
      <c r="B202" s="1">
        <v>3720.0</v>
      </c>
      <c r="C202" s="1" t="s">
        <v>1226</v>
      </c>
      <c r="D202" s="1">
        <v>132.0</v>
      </c>
    </row>
    <row r="203" ht="15.75" customHeight="1">
      <c r="A203" s="1">
        <v>200.0</v>
      </c>
      <c r="B203" s="1">
        <v>3720.0</v>
      </c>
      <c r="C203" s="1" t="s">
        <v>1226</v>
      </c>
      <c r="D203" s="1">
        <v>15.0</v>
      </c>
    </row>
    <row r="204" ht="15.75" customHeight="1">
      <c r="A204" s="1">
        <v>201.0</v>
      </c>
      <c r="B204" s="1">
        <v>3750.0</v>
      </c>
      <c r="C204" s="1" t="s">
        <v>1228</v>
      </c>
      <c r="D204" s="1">
        <v>150.0</v>
      </c>
    </row>
    <row r="205" ht="15.75" customHeight="1">
      <c r="A205" s="1">
        <v>202.0</v>
      </c>
      <c r="B205" s="1">
        <v>3720.0</v>
      </c>
      <c r="C205" s="1" t="s">
        <v>1226</v>
      </c>
      <c r="D205" s="1">
        <v>198.0</v>
      </c>
    </row>
    <row r="206" ht="15.75" customHeight="1">
      <c r="A206" s="1">
        <v>203.0</v>
      </c>
      <c r="B206" s="1">
        <v>3720.0</v>
      </c>
      <c r="C206" s="1" t="s">
        <v>1226</v>
      </c>
      <c r="D206" s="1">
        <v>412.0</v>
      </c>
    </row>
    <row r="207" ht="15.75" customHeight="1">
      <c r="A207" s="1">
        <v>204.0</v>
      </c>
      <c r="B207" s="1">
        <v>3720.0</v>
      </c>
      <c r="C207" s="1" t="s">
        <v>1226</v>
      </c>
      <c r="D207" s="1">
        <v>20.0</v>
      </c>
    </row>
    <row r="208" ht="15.75" customHeight="1">
      <c r="A208" s="1">
        <v>205.0</v>
      </c>
      <c r="B208" s="1">
        <v>3720.0</v>
      </c>
      <c r="C208" s="1" t="s">
        <v>1226</v>
      </c>
      <c r="D208" s="1">
        <v>110.0</v>
      </c>
    </row>
    <row r="209" ht="15.75" customHeight="1">
      <c r="A209" s="1">
        <v>206.0</v>
      </c>
      <c r="B209" s="1">
        <v>3750.0</v>
      </c>
      <c r="C209" s="1" t="s">
        <v>1228</v>
      </c>
      <c r="D209" s="1">
        <v>226.5</v>
      </c>
    </row>
    <row r="210" ht="15.75" customHeight="1">
      <c r="A210" s="1">
        <v>207.0</v>
      </c>
      <c r="B210" s="1">
        <v>3750.0</v>
      </c>
      <c r="C210" s="1" t="s">
        <v>1228</v>
      </c>
      <c r="D210" s="1">
        <v>226.5</v>
      </c>
    </row>
    <row r="211" ht="15.75" customHeight="1">
      <c r="A211" s="1">
        <v>208.0</v>
      </c>
      <c r="B211" s="1">
        <v>3720.0</v>
      </c>
      <c r="C211" s="1" t="s">
        <v>1226</v>
      </c>
      <c r="D211" s="1">
        <v>213.0</v>
      </c>
    </row>
    <row r="212" ht="15.75" customHeight="1">
      <c r="A212" s="1">
        <v>209.0</v>
      </c>
      <c r="B212" s="1">
        <v>3720.0</v>
      </c>
      <c r="C212" s="1" t="s">
        <v>1226</v>
      </c>
      <c r="D212" s="1">
        <v>132.0</v>
      </c>
    </row>
    <row r="213" ht="15.75" customHeight="1">
      <c r="A213" s="1">
        <v>210.0</v>
      </c>
      <c r="B213" s="1">
        <v>3750.0</v>
      </c>
      <c r="C213" s="1" t="s">
        <v>1228</v>
      </c>
      <c r="D213" s="1">
        <v>287.995</v>
      </c>
    </row>
    <row r="214" ht="15.75" customHeight="1">
      <c r="A214" s="1">
        <v>211.0</v>
      </c>
      <c r="B214" s="1">
        <v>3750.0</v>
      </c>
      <c r="C214" s="1" t="s">
        <v>1228</v>
      </c>
      <c r="D214" s="1">
        <v>287.995</v>
      </c>
    </row>
    <row r="215" ht="15.75" customHeight="1">
      <c r="A215" s="1">
        <v>212.0</v>
      </c>
      <c r="B215" s="1">
        <v>3750.0</v>
      </c>
      <c r="C215" s="1" t="s">
        <v>1228</v>
      </c>
      <c r="D215" s="1">
        <v>150.0</v>
      </c>
    </row>
    <row r="216" ht="15.75" customHeight="1">
      <c r="A216" s="1">
        <v>213.0</v>
      </c>
      <c r="B216" s="1">
        <v>3750.0</v>
      </c>
      <c r="C216" s="1" t="s">
        <v>1228</v>
      </c>
      <c r="D216" s="1">
        <v>150.0</v>
      </c>
    </row>
    <row r="217" ht="15.75" customHeight="1">
      <c r="A217" s="1">
        <v>214.0</v>
      </c>
      <c r="B217" s="1">
        <v>3750.0</v>
      </c>
      <c r="C217" s="1" t="s">
        <v>1228</v>
      </c>
      <c r="D217" s="1">
        <v>150.0</v>
      </c>
    </row>
    <row r="218" ht="15.75" customHeight="1">
      <c r="A218" s="1">
        <v>215.0</v>
      </c>
      <c r="B218" s="1">
        <v>3750.0</v>
      </c>
      <c r="C218" s="1" t="s">
        <v>1228</v>
      </c>
      <c r="D218" s="1">
        <v>150.0</v>
      </c>
    </row>
    <row r="219" ht="15.75" customHeight="1">
      <c r="A219" s="1">
        <v>216.0</v>
      </c>
      <c r="B219" s="1">
        <v>3750.0</v>
      </c>
      <c r="C219" s="1" t="s">
        <v>1228</v>
      </c>
      <c r="D219" s="1">
        <v>348.0</v>
      </c>
    </row>
    <row r="220" ht="15.75" customHeight="1">
      <c r="A220" s="1">
        <v>217.0</v>
      </c>
      <c r="B220" s="1">
        <v>3750.0</v>
      </c>
      <c r="C220" s="1" t="s">
        <v>1228</v>
      </c>
      <c r="D220" s="1">
        <v>150.0</v>
      </c>
    </row>
    <row r="221" ht="15.75" customHeight="1">
      <c r="A221" s="1">
        <v>218.0</v>
      </c>
      <c r="B221" s="1">
        <v>3750.0</v>
      </c>
      <c r="C221" s="1" t="s">
        <v>1228</v>
      </c>
      <c r="D221" s="1">
        <v>150.0</v>
      </c>
    </row>
    <row r="222" ht="15.75" customHeight="1">
      <c r="A222" s="1">
        <v>219.0</v>
      </c>
      <c r="B222" s="1">
        <v>3750.0</v>
      </c>
      <c r="C222" s="1" t="s">
        <v>1228</v>
      </c>
      <c r="D222" s="1">
        <v>150.0</v>
      </c>
    </row>
    <row r="223" ht="15.75" customHeight="1">
      <c r="A223" s="1">
        <v>220.0</v>
      </c>
      <c r="B223" s="1">
        <v>3750.0</v>
      </c>
      <c r="C223" s="1" t="s">
        <v>1228</v>
      </c>
      <c r="D223" s="1">
        <v>150.0</v>
      </c>
    </row>
    <row r="224" ht="15.75" customHeight="1">
      <c r="A224" s="1">
        <v>221.0</v>
      </c>
      <c r="B224" s="1">
        <v>3750.0</v>
      </c>
      <c r="C224" s="1" t="s">
        <v>1228</v>
      </c>
      <c r="D224" s="1">
        <v>150.0</v>
      </c>
    </row>
    <row r="225" ht="15.75" customHeight="1">
      <c r="A225" s="1">
        <v>222.0</v>
      </c>
      <c r="B225" s="1">
        <v>3750.0</v>
      </c>
      <c r="C225" s="1" t="s">
        <v>1228</v>
      </c>
      <c r="D225" s="1">
        <v>150.0</v>
      </c>
    </row>
    <row r="226" ht="15.75" customHeight="1">
      <c r="A226" s="1">
        <v>223.0</v>
      </c>
      <c r="B226" s="1">
        <v>3750.0</v>
      </c>
      <c r="C226" s="1" t="s">
        <v>1228</v>
      </c>
      <c r="D226" s="1">
        <v>214.995</v>
      </c>
    </row>
    <row r="227" ht="15.75" customHeight="1">
      <c r="A227" s="1">
        <v>224.0</v>
      </c>
      <c r="B227" s="1">
        <v>3750.0</v>
      </c>
      <c r="C227" s="1" t="s">
        <v>1228</v>
      </c>
      <c r="D227" s="1">
        <v>214.995</v>
      </c>
    </row>
    <row r="228" ht="15.75" customHeight="1">
      <c r="A228" s="1">
        <v>225.0</v>
      </c>
      <c r="B228" s="1">
        <v>3750.0</v>
      </c>
      <c r="C228" s="1" t="s">
        <v>1228</v>
      </c>
      <c r="D228" s="1">
        <v>348.0</v>
      </c>
    </row>
    <row r="229" ht="15.75" customHeight="1">
      <c r="A229" s="1">
        <v>226.0</v>
      </c>
      <c r="B229" s="1">
        <v>3750.0</v>
      </c>
      <c r="C229" s="1" t="s">
        <v>1228</v>
      </c>
      <c r="D229" s="1">
        <v>348.0</v>
      </c>
    </row>
    <row r="230" ht="15.75" customHeight="1">
      <c r="A230" s="1">
        <v>227.0</v>
      </c>
      <c r="B230" s="1">
        <v>3750.0</v>
      </c>
      <c r="C230" s="1" t="s">
        <v>1228</v>
      </c>
      <c r="D230" s="1">
        <v>150.0</v>
      </c>
    </row>
    <row r="231" ht="15.75" customHeight="1">
      <c r="A231" s="1">
        <v>228.0</v>
      </c>
      <c r="B231" s="1">
        <v>3750.0</v>
      </c>
      <c r="C231" s="1" t="s">
        <v>1228</v>
      </c>
      <c r="D231" s="1">
        <v>348.0</v>
      </c>
    </row>
    <row r="232" ht="15.75" customHeight="1">
      <c r="A232" s="1">
        <v>229.0</v>
      </c>
      <c r="B232" s="1">
        <v>3750.0</v>
      </c>
      <c r="C232" s="1" t="s">
        <v>1228</v>
      </c>
      <c r="D232" s="1">
        <v>150.0</v>
      </c>
    </row>
    <row r="233" ht="15.75" customHeight="1">
      <c r="A233" s="1">
        <v>230.0</v>
      </c>
      <c r="B233" s="1">
        <v>3750.0</v>
      </c>
      <c r="C233" s="1" t="s">
        <v>1228</v>
      </c>
      <c r="D233" s="1">
        <v>150.0</v>
      </c>
    </row>
    <row r="234" ht="15.75" customHeight="1">
      <c r="A234" s="1">
        <v>231.0</v>
      </c>
      <c r="B234" s="1">
        <v>3750.0</v>
      </c>
      <c r="C234" s="1" t="s">
        <v>1228</v>
      </c>
      <c r="D234" s="1">
        <v>150.0</v>
      </c>
    </row>
    <row r="235" ht="15.75" customHeight="1">
      <c r="A235" s="1">
        <v>232.0</v>
      </c>
      <c r="B235" s="1">
        <v>3720.0</v>
      </c>
      <c r="C235" s="1" t="s">
        <v>1226</v>
      </c>
      <c r="D235" s="1">
        <v>80.0</v>
      </c>
    </row>
    <row r="236" ht="15.75" customHeight="1">
      <c r="A236" s="1">
        <v>233.0</v>
      </c>
      <c r="B236" s="1">
        <v>3720.0</v>
      </c>
      <c r="C236" s="1" t="s">
        <v>1226</v>
      </c>
      <c r="D236" s="1">
        <v>400.0</v>
      </c>
    </row>
    <row r="237" ht="15.75" customHeight="1">
      <c r="A237" s="1">
        <v>234.0</v>
      </c>
      <c r="B237" s="1">
        <v>3750.0</v>
      </c>
      <c r="C237" s="1" t="s">
        <v>1228</v>
      </c>
      <c r="D237" s="1">
        <v>150.0</v>
      </c>
    </row>
    <row r="238" ht="15.75" customHeight="1">
      <c r="A238" s="1">
        <v>235.0</v>
      </c>
      <c r="B238" s="1">
        <v>3750.0</v>
      </c>
      <c r="C238" s="1" t="s">
        <v>1228</v>
      </c>
      <c r="D238" s="1">
        <v>150.0</v>
      </c>
    </row>
    <row r="239" ht="15.75" customHeight="1">
      <c r="A239" s="1">
        <v>236.0</v>
      </c>
      <c r="B239" s="1">
        <v>3750.0</v>
      </c>
      <c r="C239" s="1" t="s">
        <v>1228</v>
      </c>
      <c r="D239" s="1">
        <v>150.0</v>
      </c>
    </row>
    <row r="240" ht="15.75" customHeight="1">
      <c r="A240" s="1">
        <v>237.0</v>
      </c>
      <c r="B240" s="1">
        <v>3750.0</v>
      </c>
      <c r="C240" s="1" t="s">
        <v>1228</v>
      </c>
      <c r="D240" s="1">
        <v>174.0</v>
      </c>
    </row>
    <row r="241" ht="15.75" customHeight="1">
      <c r="A241" s="1">
        <v>238.0</v>
      </c>
      <c r="B241" s="1">
        <v>3750.0</v>
      </c>
      <c r="C241" s="1" t="s">
        <v>1228</v>
      </c>
      <c r="D241" s="1">
        <v>150.0</v>
      </c>
    </row>
    <row r="242" ht="15.75" customHeight="1">
      <c r="A242" s="1">
        <v>239.0</v>
      </c>
      <c r="B242" s="1">
        <v>3750.0</v>
      </c>
      <c r="C242" s="1" t="s">
        <v>1228</v>
      </c>
      <c r="D242" s="1">
        <v>319.0</v>
      </c>
    </row>
    <row r="243" ht="15.75" customHeight="1">
      <c r="A243" s="1">
        <v>240.0</v>
      </c>
      <c r="B243" s="1">
        <v>3750.0</v>
      </c>
      <c r="C243" s="1" t="s">
        <v>1228</v>
      </c>
      <c r="D243" s="1">
        <v>150.0</v>
      </c>
    </row>
    <row r="244" ht="15.75" customHeight="1">
      <c r="A244" s="1">
        <v>241.0</v>
      </c>
      <c r="B244" s="1">
        <v>3750.0</v>
      </c>
      <c r="C244" s="1" t="s">
        <v>1228</v>
      </c>
      <c r="D244" s="1">
        <v>150.0</v>
      </c>
    </row>
    <row r="245" ht="15.75" customHeight="1">
      <c r="A245" s="1">
        <v>242.0</v>
      </c>
      <c r="B245" s="1">
        <v>3750.0</v>
      </c>
      <c r="C245" s="1" t="s">
        <v>1228</v>
      </c>
      <c r="D245" s="1">
        <v>830.0</v>
      </c>
    </row>
    <row r="246" ht="15.75" customHeight="1">
      <c r="A246" s="1">
        <v>243.0</v>
      </c>
      <c r="B246" s="1">
        <v>3750.0</v>
      </c>
      <c r="C246" s="1" t="s">
        <v>1228</v>
      </c>
      <c r="D246" s="1">
        <v>150.0</v>
      </c>
    </row>
    <row r="247" ht="15.75" customHeight="1">
      <c r="A247" s="1">
        <v>244.0</v>
      </c>
      <c r="B247" s="1">
        <v>3750.0</v>
      </c>
      <c r="C247" s="1" t="s">
        <v>1228</v>
      </c>
      <c r="D247" s="1">
        <v>150.0</v>
      </c>
    </row>
    <row r="248" ht="15.75" customHeight="1">
      <c r="A248" s="1">
        <v>245.0</v>
      </c>
      <c r="B248" s="1">
        <v>3750.0</v>
      </c>
      <c r="C248" s="1" t="s">
        <v>1228</v>
      </c>
      <c r="D248" s="1">
        <v>150.0</v>
      </c>
    </row>
    <row r="249" ht="15.75" customHeight="1">
      <c r="A249" s="1">
        <v>246.0</v>
      </c>
      <c r="B249" s="1">
        <v>3750.0</v>
      </c>
      <c r="C249" s="1" t="s">
        <v>1228</v>
      </c>
      <c r="D249" s="1">
        <v>150.0</v>
      </c>
    </row>
    <row r="250" ht="15.75" customHeight="1">
      <c r="A250" s="1">
        <v>247.0</v>
      </c>
      <c r="B250" s="1">
        <v>3750.0</v>
      </c>
      <c r="C250" s="1" t="s">
        <v>1228</v>
      </c>
      <c r="D250" s="1">
        <v>150.0</v>
      </c>
    </row>
    <row r="251" ht="15.75" customHeight="1">
      <c r="A251" s="1">
        <v>248.0</v>
      </c>
      <c r="B251" s="1">
        <v>3750.0</v>
      </c>
      <c r="C251" s="1" t="s">
        <v>1228</v>
      </c>
      <c r="D251" s="1">
        <v>348.0</v>
      </c>
    </row>
    <row r="252" ht="15.75" customHeight="1">
      <c r="A252" s="1">
        <v>249.0</v>
      </c>
      <c r="B252" s="1">
        <v>3750.0</v>
      </c>
      <c r="C252" s="1" t="s">
        <v>1228</v>
      </c>
      <c r="D252" s="1">
        <v>150.0</v>
      </c>
    </row>
    <row r="253" ht="15.75" customHeight="1">
      <c r="A253" s="1">
        <v>250.0</v>
      </c>
      <c r="B253" s="1">
        <v>3750.0</v>
      </c>
      <c r="C253" s="1" t="s">
        <v>1228</v>
      </c>
      <c r="D253" s="1">
        <v>150.0</v>
      </c>
    </row>
    <row r="254" ht="15.75" customHeight="1">
      <c r="A254" s="1">
        <v>251.0</v>
      </c>
      <c r="B254" s="1">
        <v>3720.0</v>
      </c>
      <c r="C254" s="1" t="s">
        <v>1226</v>
      </c>
      <c r="D254" s="1">
        <v>400.0</v>
      </c>
    </row>
    <row r="255" ht="15.75" customHeight="1">
      <c r="A255" s="1">
        <v>252.0</v>
      </c>
      <c r="B255" s="1">
        <v>3720.0</v>
      </c>
      <c r="C255" s="1" t="s">
        <v>1226</v>
      </c>
      <c r="D255" s="1">
        <v>182.0</v>
      </c>
    </row>
    <row r="256" ht="15.75" customHeight="1">
      <c r="A256" s="1">
        <v>253.0</v>
      </c>
      <c r="B256" s="1">
        <v>3750.0</v>
      </c>
      <c r="C256" s="1" t="s">
        <v>1228</v>
      </c>
      <c r="D256" s="1">
        <v>5009.8</v>
      </c>
    </row>
    <row r="257" ht="15.75" customHeight="1">
      <c r="A257" s="1">
        <v>254.0</v>
      </c>
      <c r="B257" s="1">
        <v>3720.0</v>
      </c>
      <c r="C257" s="1" t="s">
        <v>1226</v>
      </c>
      <c r="D257" s="1">
        <v>181.0</v>
      </c>
    </row>
    <row r="258" ht="15.75" customHeight="1">
      <c r="A258" s="1">
        <v>255.0</v>
      </c>
      <c r="B258" s="1">
        <v>3750.0</v>
      </c>
      <c r="C258" s="1" t="s">
        <v>1228</v>
      </c>
      <c r="D258" s="1">
        <v>2062.6</v>
      </c>
    </row>
    <row r="259" ht="15.75" customHeight="1">
      <c r="A259" s="1">
        <v>256.0</v>
      </c>
      <c r="B259" s="1">
        <v>3750.0</v>
      </c>
      <c r="C259" s="1" t="s">
        <v>1228</v>
      </c>
      <c r="D259" s="1">
        <v>300.0</v>
      </c>
    </row>
    <row r="260" ht="15.75" customHeight="1">
      <c r="A260" s="1">
        <v>257.0</v>
      </c>
      <c r="B260" s="1">
        <v>3750.0</v>
      </c>
      <c r="C260" s="1" t="s">
        <v>1228</v>
      </c>
      <c r="D260" s="1">
        <v>300.0</v>
      </c>
    </row>
    <row r="261" ht="15.75" customHeight="1">
      <c r="A261" s="1">
        <v>258.0</v>
      </c>
      <c r="B261" s="1">
        <v>3720.0</v>
      </c>
      <c r="C261" s="1" t="s">
        <v>1226</v>
      </c>
      <c r="D261" s="1">
        <v>66.0</v>
      </c>
    </row>
    <row r="262" ht="15.75" customHeight="1">
      <c r="A262" s="1">
        <v>259.0</v>
      </c>
      <c r="B262" s="1">
        <v>3720.0</v>
      </c>
      <c r="C262" s="1" t="s">
        <v>1226</v>
      </c>
      <c r="D262" s="1">
        <v>362.0</v>
      </c>
    </row>
    <row r="263" ht="15.75" customHeight="1">
      <c r="A263" s="1">
        <v>260.0</v>
      </c>
      <c r="B263" s="1">
        <v>3750.0</v>
      </c>
      <c r="C263" s="1" t="s">
        <v>1228</v>
      </c>
      <c r="D263" s="1">
        <v>150.0</v>
      </c>
    </row>
    <row r="264" ht="15.75" customHeight="1">
      <c r="A264" s="1">
        <v>261.0</v>
      </c>
      <c r="B264" s="1">
        <v>3720.0</v>
      </c>
      <c r="C264" s="1" t="s">
        <v>1226</v>
      </c>
      <c r="D264" s="1">
        <v>222.0</v>
      </c>
    </row>
    <row r="265" ht="15.75" customHeight="1">
      <c r="A265" s="1">
        <v>262.0</v>
      </c>
      <c r="B265" s="1">
        <v>3720.0</v>
      </c>
      <c r="C265" s="1" t="s">
        <v>1226</v>
      </c>
      <c r="D265" s="1">
        <v>120.0</v>
      </c>
    </row>
    <row r="266" ht="15.75" customHeight="1">
      <c r="A266" s="1">
        <v>263.0</v>
      </c>
      <c r="B266" s="1">
        <v>3750.0</v>
      </c>
      <c r="C266" s="1" t="s">
        <v>1228</v>
      </c>
      <c r="D266" s="1">
        <v>150.0</v>
      </c>
    </row>
    <row r="267" ht="15.75" customHeight="1">
      <c r="A267" s="1">
        <v>264.0</v>
      </c>
      <c r="B267" s="1">
        <v>3750.0</v>
      </c>
      <c r="C267" s="1" t="s">
        <v>1228</v>
      </c>
      <c r="D267" s="1">
        <v>150.0</v>
      </c>
    </row>
    <row r="268" ht="15.75" customHeight="1">
      <c r="A268" s="1">
        <v>265.0</v>
      </c>
      <c r="B268" s="1">
        <v>3720.0</v>
      </c>
      <c r="C268" s="1" t="s">
        <v>1226</v>
      </c>
      <c r="D268" s="1">
        <v>314.0</v>
      </c>
    </row>
    <row r="269" ht="15.75" customHeight="1">
      <c r="A269" s="1">
        <v>266.0</v>
      </c>
      <c r="B269" s="1">
        <v>3750.0</v>
      </c>
      <c r="C269" s="1" t="s">
        <v>1228</v>
      </c>
      <c r="D269" s="1">
        <v>150.0</v>
      </c>
    </row>
    <row r="270" ht="15.75" customHeight="1">
      <c r="A270" s="1">
        <v>267.0</v>
      </c>
      <c r="B270" s="1">
        <v>3750.0</v>
      </c>
      <c r="C270" s="1" t="s">
        <v>1228</v>
      </c>
      <c r="D270" s="1">
        <v>150.0</v>
      </c>
    </row>
    <row r="271" ht="15.75" customHeight="1">
      <c r="A271" s="1">
        <v>268.0</v>
      </c>
      <c r="B271" s="1">
        <v>3720.0</v>
      </c>
      <c r="C271" s="1" t="s">
        <v>1226</v>
      </c>
      <c r="D271" s="1">
        <v>132.0</v>
      </c>
    </row>
    <row r="272" ht="15.75" customHeight="1">
      <c r="A272" s="1">
        <v>269.0</v>
      </c>
      <c r="B272" s="1">
        <v>3720.0</v>
      </c>
      <c r="C272" s="1" t="s">
        <v>1226</v>
      </c>
      <c r="D272" s="1">
        <v>412.0</v>
      </c>
    </row>
    <row r="273" ht="15.75" customHeight="1">
      <c r="A273" s="1">
        <v>270.0</v>
      </c>
      <c r="B273" s="1">
        <v>3750.0</v>
      </c>
      <c r="C273" s="1" t="s">
        <v>1228</v>
      </c>
      <c r="D273" s="1">
        <v>205.32</v>
      </c>
    </row>
    <row r="274" ht="15.75" customHeight="1">
      <c r="A274" s="1">
        <v>271.0</v>
      </c>
      <c r="B274" s="1">
        <v>3720.0</v>
      </c>
      <c r="C274" s="1" t="s">
        <v>1226</v>
      </c>
      <c r="D274" s="1">
        <v>132.0</v>
      </c>
    </row>
    <row r="275" ht="15.75" customHeight="1">
      <c r="A275" s="1">
        <v>272.0</v>
      </c>
      <c r="B275" s="1">
        <v>3720.0</v>
      </c>
      <c r="C275" s="1" t="s">
        <v>1226</v>
      </c>
      <c r="D275" s="1">
        <v>362.0</v>
      </c>
    </row>
    <row r="276" ht="15.75" customHeight="1">
      <c r="A276" s="1">
        <v>273.0</v>
      </c>
      <c r="B276" s="1">
        <v>3750.0</v>
      </c>
      <c r="C276" s="1" t="s">
        <v>1228</v>
      </c>
      <c r="D276" s="1">
        <v>174.0</v>
      </c>
    </row>
    <row r="277" ht="15.75" customHeight="1">
      <c r="A277" s="1">
        <v>274.0</v>
      </c>
      <c r="B277" s="1">
        <v>3750.0</v>
      </c>
      <c r="C277" s="1" t="s">
        <v>1228</v>
      </c>
      <c r="D277" s="1">
        <v>174.0</v>
      </c>
    </row>
    <row r="278" ht="15.75" customHeight="1">
      <c r="A278" s="1">
        <v>275.0</v>
      </c>
      <c r="B278" s="1">
        <v>3750.0</v>
      </c>
      <c r="C278" s="1" t="s">
        <v>1228</v>
      </c>
      <c r="D278" s="1">
        <v>150.0</v>
      </c>
    </row>
    <row r="279" ht="15.75" customHeight="1">
      <c r="A279" s="1">
        <v>276.0</v>
      </c>
      <c r="B279" s="1">
        <v>3750.0</v>
      </c>
      <c r="C279" s="1" t="s">
        <v>1228</v>
      </c>
      <c r="D279" s="1">
        <v>150.0</v>
      </c>
    </row>
    <row r="280" ht="15.75" customHeight="1">
      <c r="A280" s="1">
        <v>277.0</v>
      </c>
      <c r="B280" s="1">
        <v>3750.0</v>
      </c>
      <c r="C280" s="1" t="s">
        <v>1228</v>
      </c>
      <c r="D280" s="1">
        <v>150.0</v>
      </c>
    </row>
    <row r="281" ht="15.75" customHeight="1">
      <c r="A281" s="1">
        <v>278.0</v>
      </c>
      <c r="B281" s="1">
        <v>3750.0</v>
      </c>
      <c r="C281" s="1" t="s">
        <v>1228</v>
      </c>
      <c r="D281" s="1">
        <v>150.0</v>
      </c>
    </row>
    <row r="282" ht="15.75" customHeight="1">
      <c r="A282" s="1">
        <v>279.0</v>
      </c>
      <c r="B282" s="1">
        <v>3750.0</v>
      </c>
      <c r="C282" s="1" t="s">
        <v>1228</v>
      </c>
      <c r="D282" s="1">
        <v>150.0</v>
      </c>
    </row>
    <row r="283" ht="15.75" customHeight="1">
      <c r="A283" s="1">
        <v>280.0</v>
      </c>
      <c r="B283" s="1">
        <v>3750.0</v>
      </c>
      <c r="C283" s="1" t="s">
        <v>1228</v>
      </c>
      <c r="D283" s="1">
        <v>150.0</v>
      </c>
    </row>
    <row r="284" ht="15.75" customHeight="1">
      <c r="A284" s="1">
        <v>281.0</v>
      </c>
      <c r="B284" s="1">
        <v>3720.0</v>
      </c>
      <c r="C284" s="1" t="s">
        <v>1226</v>
      </c>
      <c r="D284" s="1">
        <v>299.0</v>
      </c>
    </row>
    <row r="285" ht="15.75" customHeight="1">
      <c r="A285" s="1">
        <v>282.0</v>
      </c>
      <c r="B285" s="1">
        <v>3750.0</v>
      </c>
      <c r="C285" s="1" t="s">
        <v>1228</v>
      </c>
      <c r="D285" s="1">
        <v>348.0</v>
      </c>
    </row>
    <row r="286" ht="15.75" customHeight="1">
      <c r="A286" s="1">
        <v>283.0</v>
      </c>
      <c r="B286" s="1">
        <v>3750.0</v>
      </c>
      <c r="C286" s="1" t="s">
        <v>1228</v>
      </c>
      <c r="D286" s="1">
        <v>150.0</v>
      </c>
    </row>
    <row r="287" ht="15.75" customHeight="1">
      <c r="A287" s="1">
        <v>284.0</v>
      </c>
      <c r="B287" s="1">
        <v>3750.0</v>
      </c>
      <c r="C287" s="1" t="s">
        <v>1228</v>
      </c>
      <c r="D287" s="1">
        <v>150.0</v>
      </c>
    </row>
    <row r="288" ht="15.75" customHeight="1">
      <c r="A288" s="1">
        <v>285.0</v>
      </c>
      <c r="B288" s="1">
        <v>3750.0</v>
      </c>
      <c r="C288" s="1" t="s">
        <v>1228</v>
      </c>
      <c r="D288" s="1">
        <v>150.0</v>
      </c>
    </row>
    <row r="289" ht="15.75" customHeight="1">
      <c r="A289" s="1">
        <v>286.0</v>
      </c>
      <c r="B289" s="1">
        <v>3750.0</v>
      </c>
      <c r="C289" s="1" t="s">
        <v>1228</v>
      </c>
      <c r="D289" s="1">
        <v>600.0</v>
      </c>
    </row>
    <row r="290" ht="15.75" customHeight="1">
      <c r="A290" s="1">
        <v>287.0</v>
      </c>
      <c r="B290" s="1">
        <v>3720.0</v>
      </c>
      <c r="C290" s="1" t="s">
        <v>1226</v>
      </c>
      <c r="D290" s="1">
        <v>65.0</v>
      </c>
    </row>
    <row r="291" ht="15.75" customHeight="1">
      <c r="A291" s="1">
        <v>288.0</v>
      </c>
      <c r="B291" s="1">
        <v>3720.0</v>
      </c>
      <c r="C291" s="1" t="s">
        <v>1226</v>
      </c>
      <c r="D291" s="1">
        <v>132.0</v>
      </c>
    </row>
    <row r="292" ht="15.75" customHeight="1">
      <c r="A292" s="1">
        <v>289.0</v>
      </c>
      <c r="B292" s="1">
        <v>3750.0</v>
      </c>
      <c r="C292" s="1" t="s">
        <v>1228</v>
      </c>
      <c r="D292" s="1">
        <v>1350.0</v>
      </c>
    </row>
    <row r="293" ht="15.75" customHeight="1">
      <c r="A293" s="1">
        <v>290.0</v>
      </c>
      <c r="B293" s="1">
        <v>3720.0</v>
      </c>
      <c r="C293" s="1" t="s">
        <v>1226</v>
      </c>
      <c r="D293" s="1">
        <v>198.0</v>
      </c>
    </row>
    <row r="294" ht="15.75" customHeight="1">
      <c r="A294" s="1">
        <v>291.0</v>
      </c>
      <c r="B294" s="1">
        <v>3750.0</v>
      </c>
      <c r="C294" s="1" t="s">
        <v>1228</v>
      </c>
      <c r="D294" s="1">
        <v>450.0</v>
      </c>
    </row>
    <row r="295" ht="15.75" customHeight="1">
      <c r="A295" s="1">
        <v>292.0</v>
      </c>
      <c r="B295" s="1">
        <v>3750.0</v>
      </c>
      <c r="C295" s="1" t="s">
        <v>1228</v>
      </c>
      <c r="D295" s="1">
        <v>150.0</v>
      </c>
    </row>
    <row r="296" ht="15.75" customHeight="1">
      <c r="A296" s="1">
        <v>293.0</v>
      </c>
      <c r="B296" s="1">
        <v>3720.0</v>
      </c>
      <c r="C296" s="1" t="s">
        <v>1226</v>
      </c>
      <c r="D296" s="1">
        <v>362.0</v>
      </c>
    </row>
    <row r="297" ht="15.75" customHeight="1">
      <c r="A297" s="1">
        <v>294.0</v>
      </c>
      <c r="B297" s="1">
        <v>3750.0</v>
      </c>
      <c r="C297" s="1" t="s">
        <v>1228</v>
      </c>
      <c r="D297" s="1">
        <v>150.0</v>
      </c>
    </row>
    <row r="298" ht="15.75" customHeight="1">
      <c r="A298" s="1">
        <v>295.0</v>
      </c>
      <c r="B298" s="1">
        <v>3750.0</v>
      </c>
      <c r="C298" s="1" t="s">
        <v>1228</v>
      </c>
      <c r="D298" s="1">
        <v>300.0</v>
      </c>
    </row>
    <row r="299" ht="15.75" customHeight="1">
      <c r="A299" s="1">
        <v>296.0</v>
      </c>
      <c r="B299" s="1">
        <v>3720.0</v>
      </c>
      <c r="C299" s="1" t="s">
        <v>1226</v>
      </c>
      <c r="D299" s="1">
        <v>362.0</v>
      </c>
    </row>
    <row r="300" ht="15.75" customHeight="1">
      <c r="A300" s="1">
        <v>297.0</v>
      </c>
      <c r="B300" s="1">
        <v>3720.0</v>
      </c>
      <c r="C300" s="1" t="s">
        <v>1226</v>
      </c>
      <c r="D300" s="1">
        <v>1000.0</v>
      </c>
    </row>
    <row r="301" ht="15.75" customHeight="1">
      <c r="A301" s="1">
        <v>298.0</v>
      </c>
      <c r="B301" s="1">
        <v>3720.0</v>
      </c>
      <c r="C301" s="1" t="s">
        <v>1226</v>
      </c>
      <c r="D301" s="1">
        <v>1000.0</v>
      </c>
    </row>
    <row r="302" ht="15.75" customHeight="1">
      <c r="A302" s="1">
        <v>299.0</v>
      </c>
      <c r="B302" s="1">
        <v>3720.0</v>
      </c>
      <c r="C302" s="1" t="s">
        <v>1226</v>
      </c>
      <c r="D302" s="1">
        <v>1000.0</v>
      </c>
    </row>
    <row r="303" ht="15.75" customHeight="1">
      <c r="A303" s="1">
        <v>300.0</v>
      </c>
      <c r="B303" s="1">
        <v>3720.0</v>
      </c>
      <c r="C303" s="1" t="s">
        <v>1226</v>
      </c>
      <c r="D303" s="1">
        <v>1000.0</v>
      </c>
    </row>
    <row r="304" ht="15.75" customHeight="1">
      <c r="A304" s="1">
        <v>301.0</v>
      </c>
      <c r="B304" s="1">
        <v>3720.0</v>
      </c>
      <c r="C304" s="1" t="s">
        <v>1226</v>
      </c>
      <c r="D304" s="1">
        <v>1000.0</v>
      </c>
    </row>
    <row r="305" ht="15.75" customHeight="1">
      <c r="A305" s="1">
        <v>302.0</v>
      </c>
      <c r="B305" s="1">
        <v>3720.0</v>
      </c>
      <c r="C305" s="1" t="s">
        <v>1226</v>
      </c>
      <c r="D305" s="1">
        <v>136.0</v>
      </c>
    </row>
    <row r="306" ht="15.75" customHeight="1">
      <c r="A306" s="1">
        <v>303.0</v>
      </c>
      <c r="B306" s="1">
        <v>3720.0</v>
      </c>
      <c r="C306" s="1" t="s">
        <v>1226</v>
      </c>
      <c r="D306" s="1">
        <v>216.0</v>
      </c>
    </row>
    <row r="307" ht="15.75" customHeight="1">
      <c r="A307" s="1">
        <v>304.0</v>
      </c>
      <c r="B307" s="1">
        <v>3750.0</v>
      </c>
      <c r="C307" s="1" t="s">
        <v>1228</v>
      </c>
      <c r="D307" s="1">
        <v>266.8</v>
      </c>
    </row>
    <row r="308" ht="15.75" customHeight="1">
      <c r="A308" s="1">
        <v>305.0</v>
      </c>
      <c r="B308" s="1">
        <v>3750.0</v>
      </c>
      <c r="C308" s="1" t="s">
        <v>1228</v>
      </c>
      <c r="D308" s="1">
        <v>266.8</v>
      </c>
    </row>
    <row r="309" ht="15.75" customHeight="1">
      <c r="A309" s="1">
        <v>306.0</v>
      </c>
      <c r="B309" s="1">
        <v>3720.0</v>
      </c>
      <c r="C309" s="1" t="s">
        <v>1226</v>
      </c>
      <c r="D309" s="1">
        <v>136.0</v>
      </c>
    </row>
    <row r="310" ht="15.75" customHeight="1">
      <c r="A310" s="1">
        <v>307.0</v>
      </c>
      <c r="B310" s="1">
        <v>3720.0</v>
      </c>
      <c r="C310" s="1" t="s">
        <v>1226</v>
      </c>
      <c r="D310" s="1">
        <v>34.0</v>
      </c>
    </row>
    <row r="311" ht="15.75" customHeight="1">
      <c r="A311" s="1">
        <v>308.0</v>
      </c>
      <c r="B311" s="1">
        <v>3720.0</v>
      </c>
      <c r="C311" s="1" t="s">
        <v>1226</v>
      </c>
      <c r="D311" s="1">
        <v>68.0</v>
      </c>
    </row>
    <row r="312" ht="15.75" customHeight="1">
      <c r="A312" s="1">
        <v>309.0</v>
      </c>
      <c r="B312" s="1">
        <v>3720.0</v>
      </c>
      <c r="C312" s="1" t="s">
        <v>1226</v>
      </c>
      <c r="D312" s="1">
        <v>68.0</v>
      </c>
    </row>
    <row r="313" ht="15.75" customHeight="1">
      <c r="A313" s="1">
        <v>310.0</v>
      </c>
      <c r="B313" s="1">
        <v>3720.0</v>
      </c>
      <c r="C313" s="1" t="s">
        <v>1226</v>
      </c>
      <c r="D313" s="1">
        <v>573.0</v>
      </c>
    </row>
    <row r="314" ht="15.75" customHeight="1">
      <c r="A314" s="1">
        <v>311.0</v>
      </c>
      <c r="B314" s="1">
        <v>3720.0</v>
      </c>
      <c r="C314" s="1" t="s">
        <v>1226</v>
      </c>
      <c r="D314" s="1">
        <v>174.0</v>
      </c>
    </row>
    <row r="315" ht="15.75" customHeight="1">
      <c r="A315" s="1">
        <v>312.0</v>
      </c>
      <c r="B315" s="1">
        <v>3750.0</v>
      </c>
      <c r="C315" s="1" t="s">
        <v>1228</v>
      </c>
      <c r="D315" s="1">
        <v>450.0</v>
      </c>
    </row>
    <row r="316" ht="15.75" customHeight="1">
      <c r="A316" s="1">
        <v>313.0</v>
      </c>
      <c r="B316" s="1">
        <v>3750.0</v>
      </c>
      <c r="C316" s="1" t="s">
        <v>1228</v>
      </c>
      <c r="D316" s="1">
        <v>150.0</v>
      </c>
    </row>
    <row r="317" ht="15.75" customHeight="1">
      <c r="A317" s="1">
        <v>314.0</v>
      </c>
      <c r="B317" s="1">
        <v>3750.0</v>
      </c>
      <c r="C317" s="1" t="s">
        <v>1228</v>
      </c>
      <c r="D317" s="1">
        <v>600.0</v>
      </c>
    </row>
    <row r="318" ht="15.75" customHeight="1">
      <c r="A318" s="1">
        <v>315.0</v>
      </c>
      <c r="B318" s="1">
        <v>3750.0</v>
      </c>
      <c r="C318" s="1" t="s">
        <v>1228</v>
      </c>
      <c r="D318" s="1">
        <v>300.0</v>
      </c>
    </row>
    <row r="319" ht="15.75" customHeight="1">
      <c r="A319" s="1">
        <v>316.0</v>
      </c>
      <c r="B319" s="1">
        <v>3750.0</v>
      </c>
      <c r="C319" s="1" t="s">
        <v>1228</v>
      </c>
      <c r="D319" s="1">
        <v>300.0</v>
      </c>
    </row>
    <row r="320" ht="15.75" customHeight="1">
      <c r="A320" s="1">
        <v>317.0</v>
      </c>
      <c r="B320" s="1">
        <v>3750.0</v>
      </c>
      <c r="C320" s="1" t="s">
        <v>1228</v>
      </c>
      <c r="D320" s="1">
        <v>150.0</v>
      </c>
    </row>
    <row r="321" ht="15.75" customHeight="1">
      <c r="A321" s="1">
        <v>318.0</v>
      </c>
      <c r="B321" s="1">
        <v>3750.0</v>
      </c>
      <c r="C321" s="1" t="s">
        <v>1228</v>
      </c>
      <c r="D321" s="1">
        <v>150.0</v>
      </c>
    </row>
    <row r="322" ht="15.75" customHeight="1">
      <c r="A322" s="1">
        <v>319.0</v>
      </c>
      <c r="B322" s="1">
        <v>3750.0</v>
      </c>
      <c r="C322" s="1" t="s">
        <v>1228</v>
      </c>
      <c r="D322" s="1">
        <v>150.0</v>
      </c>
    </row>
    <row r="323" ht="15.75" customHeight="1">
      <c r="A323" s="1">
        <v>320.0</v>
      </c>
      <c r="B323" s="1">
        <v>3750.0</v>
      </c>
      <c r="C323" s="1" t="s">
        <v>1228</v>
      </c>
      <c r="D323" s="1">
        <v>150.0</v>
      </c>
    </row>
    <row r="324" ht="15.75" customHeight="1">
      <c r="A324" s="1">
        <v>321.0</v>
      </c>
      <c r="B324" s="1">
        <v>3750.0</v>
      </c>
      <c r="C324" s="1" t="s">
        <v>1228</v>
      </c>
      <c r="D324" s="1">
        <v>150.0</v>
      </c>
    </row>
    <row r="325" ht="15.75" customHeight="1">
      <c r="A325" s="1">
        <v>322.0</v>
      </c>
      <c r="B325" s="1">
        <v>3750.0</v>
      </c>
      <c r="C325" s="1" t="s">
        <v>1228</v>
      </c>
      <c r="D325" s="1">
        <v>150.0</v>
      </c>
    </row>
    <row r="326" ht="15.75" customHeight="1">
      <c r="A326" s="1">
        <v>323.0</v>
      </c>
      <c r="B326" s="1">
        <v>3750.0</v>
      </c>
      <c r="C326" s="1" t="s">
        <v>1228</v>
      </c>
      <c r="D326" s="1">
        <v>150.0</v>
      </c>
    </row>
    <row r="327" ht="15.75" customHeight="1">
      <c r="A327" s="1">
        <v>324.0</v>
      </c>
      <c r="B327" s="1">
        <v>3750.0</v>
      </c>
      <c r="C327" s="1" t="s">
        <v>1228</v>
      </c>
      <c r="D327" s="1">
        <v>150.0</v>
      </c>
    </row>
    <row r="328" ht="15.75" customHeight="1">
      <c r="A328" s="1">
        <v>325.0</v>
      </c>
      <c r="B328" s="1">
        <v>3750.0</v>
      </c>
      <c r="C328" s="1" t="s">
        <v>1228</v>
      </c>
      <c r="D328" s="1">
        <v>150.0</v>
      </c>
    </row>
    <row r="329" ht="15.75" customHeight="1">
      <c r="A329" s="1">
        <v>326.0</v>
      </c>
      <c r="B329" s="1">
        <v>3750.0</v>
      </c>
      <c r="C329" s="1" t="s">
        <v>1228</v>
      </c>
      <c r="D329" s="1">
        <v>1487.5</v>
      </c>
    </row>
    <row r="330" ht="15.75" customHeight="1">
      <c r="A330" s="1">
        <v>327.0</v>
      </c>
      <c r="B330" s="1">
        <v>3750.0</v>
      </c>
      <c r="C330" s="1" t="s">
        <v>1228</v>
      </c>
      <c r="D330" s="1">
        <v>1487.5</v>
      </c>
    </row>
    <row r="331" ht="15.75" customHeight="1">
      <c r="A331" s="1">
        <v>328.0</v>
      </c>
      <c r="B331" s="1">
        <v>3720.0</v>
      </c>
      <c r="C331" s="1" t="s">
        <v>1226</v>
      </c>
      <c r="D331" s="1">
        <v>723.0</v>
      </c>
    </row>
    <row r="332" ht="15.75" customHeight="1">
      <c r="A332" s="1">
        <v>329.0</v>
      </c>
      <c r="B332" s="1">
        <v>3750.0</v>
      </c>
      <c r="C332" s="1" t="s">
        <v>1228</v>
      </c>
      <c r="D332" s="1">
        <v>150.0</v>
      </c>
    </row>
    <row r="333" ht="15.75" customHeight="1">
      <c r="A333" s="1">
        <v>330.0</v>
      </c>
      <c r="B333" s="1">
        <v>3720.0</v>
      </c>
      <c r="C333" s="1" t="s">
        <v>1226</v>
      </c>
      <c r="D333" s="1">
        <v>504.0</v>
      </c>
    </row>
    <row r="334" ht="15.75" customHeight="1">
      <c r="A334" s="1">
        <v>331.0</v>
      </c>
      <c r="B334" s="1">
        <v>3750.0</v>
      </c>
      <c r="C334" s="1" t="s">
        <v>1228</v>
      </c>
      <c r="D334" s="1">
        <v>150.0</v>
      </c>
    </row>
    <row r="335" ht="15.75" customHeight="1">
      <c r="A335" s="1">
        <v>332.0</v>
      </c>
      <c r="B335" s="1">
        <v>3750.0</v>
      </c>
      <c r="C335" s="1" t="s">
        <v>1228</v>
      </c>
      <c r="D335" s="1">
        <v>150.0</v>
      </c>
    </row>
    <row r="336" ht="15.75" customHeight="1">
      <c r="A336" s="1">
        <v>333.0</v>
      </c>
      <c r="B336" s="1">
        <v>3750.0</v>
      </c>
      <c r="C336" s="1" t="s">
        <v>1228</v>
      </c>
      <c r="D336" s="1">
        <v>348.0</v>
      </c>
    </row>
    <row r="337" ht="15.75" customHeight="1">
      <c r="A337" s="1">
        <v>334.0</v>
      </c>
      <c r="B337" s="1">
        <v>3750.0</v>
      </c>
      <c r="C337" s="1" t="s">
        <v>1228</v>
      </c>
      <c r="D337" s="1">
        <v>150.0</v>
      </c>
    </row>
    <row r="338" ht="15.75" customHeight="1">
      <c r="A338" s="1">
        <v>335.0</v>
      </c>
      <c r="B338" s="1">
        <v>3750.0</v>
      </c>
      <c r="C338" s="1" t="s">
        <v>1228</v>
      </c>
      <c r="D338" s="1">
        <v>324.0</v>
      </c>
    </row>
    <row r="339" ht="15.75" customHeight="1">
      <c r="A339" s="1">
        <v>336.0</v>
      </c>
      <c r="B339" s="1">
        <v>3750.0</v>
      </c>
      <c r="C339" s="1" t="s">
        <v>1228</v>
      </c>
      <c r="D339" s="1">
        <v>295.0</v>
      </c>
    </row>
    <row r="340" ht="15.75" customHeight="1">
      <c r="A340" s="1">
        <v>337.0</v>
      </c>
      <c r="B340" s="1">
        <v>3750.0</v>
      </c>
      <c r="C340" s="1" t="s">
        <v>1228</v>
      </c>
      <c r="D340" s="1">
        <v>316.495</v>
      </c>
    </row>
    <row r="341" ht="15.75" customHeight="1">
      <c r="A341" s="1">
        <v>338.0</v>
      </c>
      <c r="B341" s="1">
        <v>3750.0</v>
      </c>
      <c r="C341" s="1" t="s">
        <v>1228</v>
      </c>
      <c r="D341" s="1">
        <v>316.495</v>
      </c>
    </row>
    <row r="342" ht="15.75" customHeight="1">
      <c r="A342" s="1">
        <v>339.0</v>
      </c>
      <c r="B342" s="1">
        <v>3750.0</v>
      </c>
      <c r="C342" s="1" t="s">
        <v>1228</v>
      </c>
      <c r="D342" s="1">
        <v>286.0</v>
      </c>
    </row>
    <row r="343" ht="15.75" customHeight="1">
      <c r="A343" s="1">
        <v>340.0</v>
      </c>
      <c r="B343" s="1">
        <v>3750.0</v>
      </c>
      <c r="C343" s="1" t="s">
        <v>1228</v>
      </c>
      <c r="D343" s="1">
        <v>286.0</v>
      </c>
    </row>
    <row r="344" ht="15.75" customHeight="1">
      <c r="A344" s="1">
        <v>341.0</v>
      </c>
      <c r="B344" s="1">
        <v>3720.0</v>
      </c>
      <c r="C344" s="1" t="s">
        <v>1226</v>
      </c>
      <c r="D344" s="1">
        <v>150.0</v>
      </c>
    </row>
    <row r="345" ht="15.75" customHeight="1">
      <c r="A345" s="1">
        <v>342.0</v>
      </c>
      <c r="B345" s="1">
        <v>3750.0</v>
      </c>
      <c r="C345" s="1" t="s">
        <v>1228</v>
      </c>
      <c r="D345" s="1">
        <v>150.0</v>
      </c>
    </row>
    <row r="346" ht="15.75" customHeight="1">
      <c r="A346" s="1">
        <v>343.0</v>
      </c>
      <c r="B346" s="1">
        <v>3750.0</v>
      </c>
      <c r="C346" s="1" t="s">
        <v>1228</v>
      </c>
      <c r="D346" s="1">
        <v>150.0</v>
      </c>
    </row>
    <row r="347" ht="15.75" customHeight="1">
      <c r="A347" s="1">
        <v>344.0</v>
      </c>
      <c r="B347" s="1">
        <v>3720.0</v>
      </c>
      <c r="C347" s="1" t="s">
        <v>1226</v>
      </c>
      <c r="D347" s="1">
        <v>618.0</v>
      </c>
    </row>
    <row r="348" ht="15.75" customHeight="1">
      <c r="A348" s="1">
        <v>345.0</v>
      </c>
      <c r="B348" s="1">
        <v>3720.0</v>
      </c>
      <c r="C348" s="1" t="s">
        <v>1226</v>
      </c>
      <c r="D348" s="1">
        <v>294.0</v>
      </c>
    </row>
    <row r="349" ht="15.75" customHeight="1">
      <c r="A349" s="1">
        <v>346.0</v>
      </c>
      <c r="B349" s="1">
        <v>3750.0</v>
      </c>
      <c r="C349" s="1" t="s">
        <v>1228</v>
      </c>
      <c r="D349" s="1">
        <v>1350.0</v>
      </c>
    </row>
    <row r="350" ht="15.75" customHeight="1">
      <c r="A350" s="1">
        <v>347.0</v>
      </c>
      <c r="B350" s="1">
        <v>3750.0</v>
      </c>
      <c r="C350" s="1" t="s">
        <v>1228</v>
      </c>
      <c r="D350" s="1">
        <v>150.0</v>
      </c>
    </row>
    <row r="351" ht="15.75" customHeight="1">
      <c r="A351" s="1">
        <v>348.0</v>
      </c>
      <c r="B351" s="1">
        <v>3750.0</v>
      </c>
      <c r="C351" s="1" t="s">
        <v>1228</v>
      </c>
      <c r="D351" s="1">
        <v>150.0</v>
      </c>
    </row>
    <row r="352" ht="15.75" customHeight="1">
      <c r="A352" s="1">
        <v>349.0</v>
      </c>
      <c r="B352" s="1">
        <v>3750.0</v>
      </c>
      <c r="C352" s="1" t="s">
        <v>1228</v>
      </c>
      <c r="D352" s="1">
        <v>266.67</v>
      </c>
    </row>
    <row r="353" ht="15.75" customHeight="1">
      <c r="A353" s="1">
        <v>350.0</v>
      </c>
      <c r="B353" s="1">
        <v>3750.0</v>
      </c>
      <c r="C353" s="1" t="s">
        <v>1228</v>
      </c>
      <c r="D353" s="1">
        <v>266.67</v>
      </c>
    </row>
    <row r="354" ht="15.75" customHeight="1">
      <c r="A354" s="1">
        <v>351.0</v>
      </c>
      <c r="B354" s="1">
        <v>3750.0</v>
      </c>
      <c r="C354" s="1" t="s">
        <v>1228</v>
      </c>
      <c r="D354" s="1">
        <v>266.67</v>
      </c>
    </row>
    <row r="355" ht="15.75" customHeight="1">
      <c r="A355" s="1">
        <v>352.0</v>
      </c>
      <c r="B355" s="1">
        <v>3750.0</v>
      </c>
      <c r="C355" s="1" t="s">
        <v>1228</v>
      </c>
      <c r="D355" s="1">
        <v>150.0</v>
      </c>
    </row>
    <row r="356" ht="15.75" customHeight="1">
      <c r="A356" s="1">
        <v>353.0</v>
      </c>
      <c r="B356" s="1">
        <v>3750.0</v>
      </c>
      <c r="C356" s="1" t="s">
        <v>1228</v>
      </c>
      <c r="D356" s="1">
        <v>150.0</v>
      </c>
    </row>
    <row r="357" ht="15.75" customHeight="1">
      <c r="A357" s="1">
        <v>354.0</v>
      </c>
      <c r="B357" s="1">
        <v>3750.0</v>
      </c>
      <c r="C357" s="1" t="s">
        <v>1228</v>
      </c>
      <c r="D357" s="1">
        <v>150.0</v>
      </c>
    </row>
    <row r="358" ht="15.75" customHeight="1">
      <c r="A358" s="1">
        <v>355.0</v>
      </c>
      <c r="B358" s="1">
        <v>3750.0</v>
      </c>
      <c r="C358" s="1" t="s">
        <v>1228</v>
      </c>
      <c r="D358" s="1">
        <v>150.0</v>
      </c>
    </row>
    <row r="359" ht="15.75" customHeight="1">
      <c r="A359" s="1">
        <v>356.0</v>
      </c>
      <c r="B359" s="1">
        <v>3720.0</v>
      </c>
      <c r="C359" s="1" t="s">
        <v>1226</v>
      </c>
      <c r="D359" s="1">
        <v>1200.0</v>
      </c>
    </row>
    <row r="360" ht="15.75" customHeight="1">
      <c r="A360" s="1">
        <v>357.0</v>
      </c>
      <c r="B360" s="1">
        <v>3750.0</v>
      </c>
      <c r="C360" s="1" t="s">
        <v>1228</v>
      </c>
      <c r="D360" s="1">
        <v>4145.68</v>
      </c>
    </row>
    <row r="361" ht="15.75" customHeight="1">
      <c r="A361" s="1">
        <v>358.0</v>
      </c>
      <c r="B361" s="1">
        <v>3750.0</v>
      </c>
      <c r="C361" s="1" t="s">
        <v>1228</v>
      </c>
      <c r="D361" s="1">
        <v>4145.68</v>
      </c>
    </row>
    <row r="362" ht="15.75" customHeight="1">
      <c r="A362" s="1">
        <v>359.0</v>
      </c>
      <c r="B362" s="1">
        <v>3750.0</v>
      </c>
      <c r="C362" s="1" t="s">
        <v>1228</v>
      </c>
      <c r="D362" s="1">
        <v>1160.0</v>
      </c>
    </row>
    <row r="363" ht="15.75" customHeight="1">
      <c r="A363" s="1">
        <v>360.0</v>
      </c>
      <c r="B363" s="1">
        <v>3750.0</v>
      </c>
      <c r="C363" s="1" t="s">
        <v>1228</v>
      </c>
      <c r="D363" s="1">
        <v>322.0</v>
      </c>
    </row>
    <row r="364" ht="15.75" customHeight="1">
      <c r="A364" s="1">
        <v>361.0</v>
      </c>
      <c r="B364" s="1">
        <v>3750.0</v>
      </c>
      <c r="C364" s="1" t="s">
        <v>1228</v>
      </c>
      <c r="D364" s="1">
        <v>150.0</v>
      </c>
    </row>
    <row r="365" ht="15.75" customHeight="1">
      <c r="A365" s="1">
        <v>362.0</v>
      </c>
      <c r="B365" s="1">
        <v>3750.0</v>
      </c>
      <c r="C365" s="1" t="s">
        <v>1228</v>
      </c>
      <c r="D365" s="1">
        <v>150.0</v>
      </c>
    </row>
    <row r="366" ht="15.75" customHeight="1">
      <c r="A366" s="1">
        <v>363.0</v>
      </c>
      <c r="B366" s="1">
        <v>3750.0</v>
      </c>
      <c r="C366" s="1" t="s">
        <v>1228</v>
      </c>
      <c r="D366" s="1">
        <v>243.0</v>
      </c>
    </row>
    <row r="367" ht="15.75" customHeight="1">
      <c r="A367" s="1">
        <v>364.0</v>
      </c>
      <c r="B367" s="1">
        <v>3750.0</v>
      </c>
      <c r="C367" s="1" t="s">
        <v>1228</v>
      </c>
      <c r="D367" s="1">
        <v>150.0</v>
      </c>
    </row>
    <row r="368" ht="15.75" customHeight="1">
      <c r="A368" s="1">
        <v>365.0</v>
      </c>
      <c r="B368" s="1">
        <v>3720.0</v>
      </c>
      <c r="C368" s="1" t="s">
        <v>1226</v>
      </c>
      <c r="D368" s="1">
        <v>331.67</v>
      </c>
    </row>
    <row r="369" ht="15.75" customHeight="1">
      <c r="A369" s="1">
        <v>366.0</v>
      </c>
      <c r="B369" s="1">
        <v>3750.0</v>
      </c>
      <c r="C369" s="1" t="s">
        <v>1228</v>
      </c>
      <c r="D369" s="1">
        <v>331.67</v>
      </c>
    </row>
    <row r="370" ht="15.75" customHeight="1">
      <c r="A370" s="1">
        <v>367.0</v>
      </c>
      <c r="B370" s="1">
        <v>3750.0</v>
      </c>
      <c r="C370" s="1" t="s">
        <v>1228</v>
      </c>
      <c r="D370" s="1">
        <v>331.67</v>
      </c>
    </row>
    <row r="371" ht="15.75" customHeight="1">
      <c r="A371" s="1">
        <v>368.0</v>
      </c>
      <c r="B371" s="1">
        <v>3750.0</v>
      </c>
      <c r="C371" s="1" t="s">
        <v>1228</v>
      </c>
      <c r="D371" s="1">
        <v>319.0</v>
      </c>
    </row>
    <row r="372" ht="15.75" customHeight="1">
      <c r="A372" s="1">
        <v>369.0</v>
      </c>
      <c r="B372" s="1">
        <v>3750.0</v>
      </c>
      <c r="C372" s="1" t="s">
        <v>1228</v>
      </c>
      <c r="D372" s="1">
        <v>319.0</v>
      </c>
    </row>
    <row r="373" ht="15.75" customHeight="1">
      <c r="A373" s="1">
        <v>370.0</v>
      </c>
      <c r="B373" s="1">
        <v>3750.0</v>
      </c>
      <c r="C373" s="1" t="s">
        <v>1228</v>
      </c>
      <c r="D373" s="1">
        <v>319.0</v>
      </c>
    </row>
    <row r="374" ht="15.75" customHeight="1">
      <c r="A374" s="1">
        <v>371.0</v>
      </c>
      <c r="B374" s="1">
        <v>3720.0</v>
      </c>
      <c r="C374" s="1" t="s">
        <v>1226</v>
      </c>
      <c r="D374" s="1">
        <v>205.0</v>
      </c>
    </row>
    <row r="375" ht="15.75" customHeight="1">
      <c r="A375" s="1">
        <v>372.0</v>
      </c>
      <c r="B375" s="1">
        <v>3750.0</v>
      </c>
      <c r="C375" s="1" t="s">
        <v>1228</v>
      </c>
      <c r="D375" s="1">
        <v>298.5</v>
      </c>
    </row>
    <row r="376" ht="15.75" customHeight="1">
      <c r="A376" s="1">
        <v>373.0</v>
      </c>
      <c r="B376" s="1">
        <v>3750.0</v>
      </c>
      <c r="C376" s="1" t="s">
        <v>1228</v>
      </c>
      <c r="D376" s="1">
        <v>298.5</v>
      </c>
    </row>
    <row r="377" ht="15.75" customHeight="1">
      <c r="A377" s="1">
        <v>374.0</v>
      </c>
      <c r="B377" s="1">
        <v>3720.0</v>
      </c>
      <c r="C377" s="1" t="s">
        <v>1226</v>
      </c>
      <c r="D377" s="1">
        <v>30.0</v>
      </c>
    </row>
    <row r="378" ht="15.75" customHeight="1">
      <c r="A378" s="1">
        <v>375.0</v>
      </c>
      <c r="B378" s="1">
        <v>3720.0</v>
      </c>
      <c r="C378" s="1" t="s">
        <v>1226</v>
      </c>
      <c r="D378" s="1">
        <v>864.0</v>
      </c>
    </row>
    <row r="379" ht="15.75" customHeight="1">
      <c r="A379" s="1">
        <v>376.0</v>
      </c>
      <c r="B379" s="1">
        <v>3750.0</v>
      </c>
      <c r="C379" s="1" t="s">
        <v>1228</v>
      </c>
      <c r="D379" s="1">
        <v>348.0</v>
      </c>
    </row>
    <row r="380" ht="15.75" customHeight="1">
      <c r="A380" s="1">
        <v>377.0</v>
      </c>
      <c r="B380" s="1">
        <v>3750.0</v>
      </c>
      <c r="C380" s="1" t="s">
        <v>1228</v>
      </c>
      <c r="D380" s="1">
        <v>150.0</v>
      </c>
    </row>
    <row r="381" ht="15.75" customHeight="1">
      <c r="A381" s="1">
        <v>378.0</v>
      </c>
      <c r="B381" s="1">
        <v>3750.0</v>
      </c>
      <c r="C381" s="1" t="s">
        <v>1228</v>
      </c>
      <c r="D381" s="1">
        <v>150.0</v>
      </c>
    </row>
    <row r="382" ht="15.75" customHeight="1">
      <c r="A382" s="1">
        <v>379.0</v>
      </c>
      <c r="B382" s="1">
        <v>3750.0</v>
      </c>
      <c r="C382" s="1" t="s">
        <v>1228</v>
      </c>
      <c r="D382" s="1">
        <v>150.0</v>
      </c>
    </row>
    <row r="383" ht="15.75" customHeight="1">
      <c r="A383" s="1">
        <v>380.0</v>
      </c>
      <c r="B383" s="1">
        <v>3750.0</v>
      </c>
      <c r="C383" s="1" t="s">
        <v>1228</v>
      </c>
      <c r="D383" s="1">
        <v>150.0</v>
      </c>
    </row>
    <row r="384" ht="15.75" customHeight="1">
      <c r="A384" s="1">
        <v>381.0</v>
      </c>
      <c r="B384" s="1">
        <v>3750.0</v>
      </c>
      <c r="C384" s="1" t="s">
        <v>1228</v>
      </c>
      <c r="D384" s="1">
        <v>150.0</v>
      </c>
    </row>
    <row r="385" ht="15.75" customHeight="1">
      <c r="A385" s="1">
        <v>382.0</v>
      </c>
      <c r="B385" s="1">
        <v>3750.0</v>
      </c>
      <c r="C385" s="1" t="s">
        <v>1228</v>
      </c>
      <c r="D385" s="1">
        <v>150.0</v>
      </c>
    </row>
    <row r="386" ht="15.75" customHeight="1">
      <c r="A386" s="1">
        <v>383.0</v>
      </c>
      <c r="B386" s="1">
        <v>3750.0</v>
      </c>
      <c r="C386" s="1" t="s">
        <v>1228</v>
      </c>
      <c r="D386" s="1">
        <v>150.0</v>
      </c>
    </row>
    <row r="387" ht="15.75" customHeight="1">
      <c r="A387" s="1">
        <v>384.0</v>
      </c>
      <c r="B387" s="1">
        <v>3720.0</v>
      </c>
      <c r="C387" s="1" t="s">
        <v>1226</v>
      </c>
      <c r="D387" s="1">
        <v>1072.0</v>
      </c>
    </row>
    <row r="388" ht="15.75" customHeight="1">
      <c r="A388" s="1">
        <v>385.0</v>
      </c>
      <c r="B388" s="1">
        <v>3750.0</v>
      </c>
      <c r="C388" s="1" t="s">
        <v>1228</v>
      </c>
      <c r="D388" s="1">
        <v>150.0</v>
      </c>
    </row>
    <row r="389" ht="15.75" customHeight="1">
      <c r="A389" s="1">
        <v>386.0</v>
      </c>
      <c r="B389" s="1">
        <v>3750.0</v>
      </c>
      <c r="C389" s="1" t="s">
        <v>1228</v>
      </c>
      <c r="D389" s="1">
        <v>150.0</v>
      </c>
    </row>
    <row r="390" ht="15.75" customHeight="1">
      <c r="A390" s="1">
        <v>387.0</v>
      </c>
      <c r="B390" s="1">
        <v>3750.0</v>
      </c>
      <c r="C390" s="1" t="s">
        <v>1228</v>
      </c>
      <c r="D390" s="1">
        <v>150.0</v>
      </c>
    </row>
    <row r="391" ht="15.75" customHeight="1">
      <c r="A391" s="1">
        <v>388.0</v>
      </c>
      <c r="B391" s="1">
        <v>3750.0</v>
      </c>
      <c r="C391" s="1" t="s">
        <v>1228</v>
      </c>
      <c r="D391" s="1">
        <v>150.0</v>
      </c>
    </row>
    <row r="392" ht="15.75" customHeight="1">
      <c r="A392" s="1">
        <v>389.0</v>
      </c>
      <c r="B392" s="1">
        <v>3750.0</v>
      </c>
      <c r="C392" s="1" t="s">
        <v>1228</v>
      </c>
      <c r="D392" s="1">
        <v>348.0</v>
      </c>
    </row>
    <row r="393" ht="15.75" customHeight="1">
      <c r="A393" s="1">
        <v>390.0</v>
      </c>
      <c r="B393" s="1">
        <v>3750.0</v>
      </c>
      <c r="C393" s="1" t="s">
        <v>1228</v>
      </c>
      <c r="D393" s="1">
        <v>348.0</v>
      </c>
    </row>
    <row r="394" ht="15.75" customHeight="1">
      <c r="A394" s="1">
        <v>391.0</v>
      </c>
      <c r="B394" s="1">
        <v>3750.0</v>
      </c>
      <c r="C394" s="1" t="s">
        <v>1228</v>
      </c>
      <c r="D394" s="1">
        <v>348.0</v>
      </c>
    </row>
    <row r="395" ht="15.75" customHeight="1">
      <c r="A395" s="1">
        <v>392.0</v>
      </c>
      <c r="B395" s="1">
        <v>3750.0</v>
      </c>
      <c r="C395" s="1" t="s">
        <v>1228</v>
      </c>
      <c r="D395" s="1">
        <v>348.0</v>
      </c>
    </row>
    <row r="396" ht="15.75" customHeight="1">
      <c r="A396" s="1">
        <v>393.0</v>
      </c>
      <c r="B396" s="1">
        <v>3750.0</v>
      </c>
      <c r="C396" s="1" t="s">
        <v>1228</v>
      </c>
      <c r="D396" s="1">
        <v>348.0</v>
      </c>
    </row>
    <row r="397" ht="15.75" customHeight="1">
      <c r="A397" s="1">
        <v>394.0</v>
      </c>
      <c r="B397" s="1">
        <v>3750.0</v>
      </c>
      <c r="C397" s="1" t="s">
        <v>1228</v>
      </c>
      <c r="D397" s="1">
        <v>150.0</v>
      </c>
    </row>
    <row r="398" ht="15.75" customHeight="1">
      <c r="A398" s="1">
        <v>395.0</v>
      </c>
      <c r="B398" s="1">
        <v>3750.0</v>
      </c>
      <c r="C398" s="1" t="s">
        <v>1228</v>
      </c>
      <c r="D398" s="1">
        <v>150.0</v>
      </c>
    </row>
    <row r="399" ht="15.75" customHeight="1">
      <c r="A399" s="1">
        <v>396.0</v>
      </c>
      <c r="B399" s="1">
        <v>3750.0</v>
      </c>
      <c r="C399" s="1" t="s">
        <v>1228</v>
      </c>
      <c r="D399" s="1">
        <v>348.0</v>
      </c>
    </row>
    <row r="400" ht="15.75" customHeight="1">
      <c r="A400" s="1">
        <v>397.0</v>
      </c>
      <c r="B400" s="1">
        <v>3720.0</v>
      </c>
      <c r="C400" s="1" t="s">
        <v>1226</v>
      </c>
      <c r="D400" s="1">
        <v>554.0</v>
      </c>
    </row>
    <row r="401" ht="15.75" customHeight="1">
      <c r="A401" s="1">
        <v>398.0</v>
      </c>
      <c r="B401" s="1">
        <v>3750.0</v>
      </c>
      <c r="C401" s="1" t="s">
        <v>1228</v>
      </c>
      <c r="D401" s="1">
        <v>150.0</v>
      </c>
    </row>
    <row r="402" ht="15.75" customHeight="1">
      <c r="A402" s="1">
        <v>399.0</v>
      </c>
      <c r="B402" s="1">
        <v>3750.0</v>
      </c>
      <c r="C402" s="1" t="s">
        <v>1228</v>
      </c>
      <c r="D402" s="1">
        <v>150.0</v>
      </c>
    </row>
    <row r="403" ht="15.75" customHeight="1">
      <c r="A403" s="1">
        <v>400.0</v>
      </c>
      <c r="B403" s="1">
        <v>3750.0</v>
      </c>
      <c r="C403" s="1" t="s">
        <v>1228</v>
      </c>
      <c r="D403" s="1">
        <v>150.0</v>
      </c>
    </row>
    <row r="404" ht="15.75" customHeight="1">
      <c r="A404" s="1">
        <v>401.0</v>
      </c>
      <c r="B404" s="1">
        <v>3750.0</v>
      </c>
      <c r="C404" s="1" t="s">
        <v>1228</v>
      </c>
      <c r="D404" s="1">
        <v>203.0</v>
      </c>
    </row>
    <row r="405" ht="15.75" customHeight="1">
      <c r="A405" s="1">
        <v>402.0</v>
      </c>
      <c r="B405" s="1">
        <v>3750.0</v>
      </c>
      <c r="C405" s="1" t="s">
        <v>1228</v>
      </c>
      <c r="D405" s="1">
        <v>150.0</v>
      </c>
    </row>
    <row r="406" ht="15.75" customHeight="1">
      <c r="A406" s="1">
        <v>403.0</v>
      </c>
      <c r="B406" s="1">
        <v>3750.0</v>
      </c>
      <c r="C406" s="1" t="s">
        <v>1228</v>
      </c>
      <c r="D406" s="1">
        <v>150.0</v>
      </c>
    </row>
    <row r="407" ht="15.75" customHeight="1">
      <c r="A407" s="1">
        <v>404.0</v>
      </c>
      <c r="B407" s="1">
        <v>3750.0</v>
      </c>
      <c r="C407" s="1" t="s">
        <v>1228</v>
      </c>
      <c r="D407" s="1">
        <v>150.0</v>
      </c>
    </row>
    <row r="408" ht="15.75" customHeight="1">
      <c r="A408" s="1">
        <v>405.0</v>
      </c>
      <c r="B408" s="1">
        <v>3750.0</v>
      </c>
      <c r="C408" s="1" t="s">
        <v>1228</v>
      </c>
      <c r="D408" s="1">
        <v>150.0</v>
      </c>
    </row>
    <row r="409" ht="15.75" customHeight="1">
      <c r="A409" s="1">
        <v>406.0</v>
      </c>
      <c r="B409" s="1">
        <v>3750.0</v>
      </c>
      <c r="C409" s="1" t="s">
        <v>1228</v>
      </c>
      <c r="D409" s="1">
        <v>8865.5</v>
      </c>
    </row>
    <row r="410" ht="15.75" customHeight="1">
      <c r="A410" s="1">
        <v>407.0</v>
      </c>
      <c r="B410" s="1">
        <v>3750.0</v>
      </c>
      <c r="C410" s="1" t="s">
        <v>1228</v>
      </c>
      <c r="D410" s="1">
        <v>362.0</v>
      </c>
    </row>
    <row r="411" ht="15.75" customHeight="1">
      <c r="A411" s="1">
        <v>408.0</v>
      </c>
      <c r="B411" s="1">
        <v>3720.0</v>
      </c>
      <c r="C411" s="1" t="s">
        <v>1226</v>
      </c>
      <c r="D411" s="1">
        <v>348.0</v>
      </c>
    </row>
    <row r="412" ht="15.75" customHeight="1">
      <c r="A412" s="1">
        <v>409.0</v>
      </c>
      <c r="B412" s="1">
        <v>3750.0</v>
      </c>
      <c r="C412" s="1" t="s">
        <v>1228</v>
      </c>
      <c r="D412" s="1">
        <v>348.0</v>
      </c>
    </row>
    <row r="413" ht="15.75" customHeight="1">
      <c r="A413" s="1">
        <v>410.0</v>
      </c>
      <c r="B413" s="1">
        <v>3750.0</v>
      </c>
      <c r="C413" s="1" t="s">
        <v>1228</v>
      </c>
      <c r="D413" s="1">
        <v>150.0</v>
      </c>
    </row>
    <row r="414" ht="15.75" customHeight="1">
      <c r="A414" s="1">
        <v>411.0</v>
      </c>
      <c r="B414" s="1">
        <v>3750.0</v>
      </c>
      <c r="C414" s="1" t="s">
        <v>1228</v>
      </c>
      <c r="D414" s="1">
        <v>267.99</v>
      </c>
    </row>
    <row r="415" ht="15.75" customHeight="1">
      <c r="A415" s="1">
        <v>412.0</v>
      </c>
      <c r="B415" s="1">
        <v>3750.0</v>
      </c>
      <c r="C415" s="1" t="s">
        <v>1228</v>
      </c>
      <c r="D415" s="1">
        <v>140.0</v>
      </c>
    </row>
    <row r="416" ht="15.75" customHeight="1">
      <c r="A416" s="1">
        <v>413.0</v>
      </c>
      <c r="B416" s="1">
        <v>3750.0</v>
      </c>
      <c r="C416" s="1" t="s">
        <v>1228</v>
      </c>
      <c r="D416" s="1">
        <v>150.0</v>
      </c>
    </row>
    <row r="417" ht="15.75" customHeight="1">
      <c r="A417" s="1">
        <v>414.0</v>
      </c>
      <c r="B417" s="1">
        <v>3720.0</v>
      </c>
      <c r="C417" s="1" t="s">
        <v>1226</v>
      </c>
      <c r="D417" s="1">
        <v>102.0</v>
      </c>
    </row>
    <row r="418" ht="15.75" customHeight="1">
      <c r="A418" s="1">
        <v>415.0</v>
      </c>
      <c r="B418" s="1">
        <v>3720.0</v>
      </c>
      <c r="C418" s="1" t="s">
        <v>1226</v>
      </c>
      <c r="D418" s="1">
        <v>18.0</v>
      </c>
    </row>
    <row r="419" ht="15.75" customHeight="1">
      <c r="A419" s="1">
        <v>416.0</v>
      </c>
      <c r="B419" s="1">
        <v>3750.0</v>
      </c>
      <c r="C419" s="1" t="s">
        <v>1228</v>
      </c>
      <c r="D419" s="1">
        <v>150.0</v>
      </c>
    </row>
    <row r="420" ht="15.75" customHeight="1">
      <c r="A420" s="1">
        <v>417.0</v>
      </c>
      <c r="B420" s="1">
        <v>3750.0</v>
      </c>
      <c r="C420" s="1" t="s">
        <v>1228</v>
      </c>
      <c r="D420" s="1">
        <v>450.0</v>
      </c>
    </row>
    <row r="421" ht="15.75" customHeight="1">
      <c r="A421" s="1">
        <v>418.0</v>
      </c>
      <c r="B421" s="1">
        <v>3750.0</v>
      </c>
      <c r="C421" s="1" t="s">
        <v>1228</v>
      </c>
      <c r="D421" s="1">
        <v>150.0</v>
      </c>
    </row>
    <row r="422" ht="15.75" customHeight="1">
      <c r="A422" s="1">
        <v>419.0</v>
      </c>
      <c r="B422" s="1">
        <v>3750.0</v>
      </c>
      <c r="C422" s="1" t="s">
        <v>1228</v>
      </c>
      <c r="D422" s="1">
        <v>300.0</v>
      </c>
    </row>
    <row r="423" ht="15.75" customHeight="1">
      <c r="A423" s="1">
        <v>420.0</v>
      </c>
      <c r="B423" s="1">
        <v>3750.0</v>
      </c>
      <c r="C423" s="1" t="s">
        <v>1228</v>
      </c>
      <c r="D423" s="1">
        <v>300.0</v>
      </c>
    </row>
    <row r="424" ht="15.75" customHeight="1">
      <c r="A424" s="1">
        <v>421.0</v>
      </c>
      <c r="B424" s="1">
        <v>3750.0</v>
      </c>
      <c r="C424" s="1" t="s">
        <v>1228</v>
      </c>
      <c r="D424" s="1">
        <v>150.0</v>
      </c>
    </row>
    <row r="425" ht="15.75" customHeight="1">
      <c r="A425" s="1">
        <v>422.0</v>
      </c>
      <c r="B425" s="1">
        <v>3750.0</v>
      </c>
      <c r="C425" s="1" t="s">
        <v>1228</v>
      </c>
      <c r="D425" s="1">
        <v>150.0</v>
      </c>
    </row>
    <row r="426" ht="15.75" customHeight="1">
      <c r="A426" s="1">
        <v>423.0</v>
      </c>
      <c r="B426" s="1">
        <v>3750.0</v>
      </c>
      <c r="C426" s="1" t="s">
        <v>1228</v>
      </c>
      <c r="D426" s="1">
        <v>150.0</v>
      </c>
    </row>
    <row r="427" ht="15.75" customHeight="1">
      <c r="A427" s="1">
        <v>424.0</v>
      </c>
      <c r="B427" s="1">
        <v>3750.0</v>
      </c>
      <c r="C427" s="1" t="s">
        <v>1228</v>
      </c>
      <c r="D427" s="1">
        <v>150.0</v>
      </c>
    </row>
    <row r="428" ht="15.75" customHeight="1">
      <c r="A428" s="1">
        <v>425.0</v>
      </c>
      <c r="B428" s="1">
        <v>3720.0</v>
      </c>
      <c r="C428" s="1" t="s">
        <v>1226</v>
      </c>
      <c r="D428" s="1">
        <v>352.0</v>
      </c>
    </row>
    <row r="429" ht="15.75" customHeight="1">
      <c r="A429" s="1">
        <v>426.0</v>
      </c>
      <c r="B429" s="1">
        <v>3750.0</v>
      </c>
      <c r="C429" s="1" t="s">
        <v>1228</v>
      </c>
      <c r="D429" s="1">
        <v>10638.61</v>
      </c>
    </row>
    <row r="430" ht="15.75" customHeight="1">
      <c r="A430" s="1">
        <v>427.0</v>
      </c>
      <c r="B430" s="1">
        <v>3720.0</v>
      </c>
      <c r="C430" s="1" t="s">
        <v>1226</v>
      </c>
      <c r="D430" s="1">
        <v>1366.0</v>
      </c>
    </row>
    <row r="431" ht="15.75" customHeight="1">
      <c r="A431" s="1">
        <v>428.0</v>
      </c>
      <c r="B431" s="1">
        <v>3720.0</v>
      </c>
      <c r="C431" s="1" t="s">
        <v>1226</v>
      </c>
      <c r="D431" s="1">
        <v>272.0</v>
      </c>
    </row>
    <row r="432" ht="15.75" customHeight="1">
      <c r="A432" s="1">
        <v>429.0</v>
      </c>
      <c r="B432" s="1">
        <v>3710.0</v>
      </c>
      <c r="C432" s="1" t="s">
        <v>1229</v>
      </c>
      <c r="D432" s="1">
        <v>4016.64</v>
      </c>
    </row>
    <row r="433" ht="15.75" customHeight="1">
      <c r="A433" s="1">
        <v>430.0</v>
      </c>
      <c r="B433" s="1">
        <v>3750.0</v>
      </c>
      <c r="C433" s="1" t="s">
        <v>1228</v>
      </c>
      <c r="D433" s="1">
        <v>5952.0</v>
      </c>
    </row>
    <row r="434" ht="15.75" customHeight="1">
      <c r="A434" s="1">
        <v>431.0</v>
      </c>
      <c r="B434" s="1">
        <v>3750.0</v>
      </c>
      <c r="C434" s="1" t="s">
        <v>1228</v>
      </c>
      <c r="D434" s="1">
        <v>5952.0</v>
      </c>
    </row>
    <row r="435" ht="15.75" customHeight="1">
      <c r="A435" s="1">
        <v>432.0</v>
      </c>
      <c r="B435" s="1">
        <v>3720.0</v>
      </c>
      <c r="C435" s="1" t="s">
        <v>1226</v>
      </c>
      <c r="D435" s="1">
        <v>2500.0</v>
      </c>
    </row>
    <row r="436" ht="15.75" customHeight="1">
      <c r="A436" s="1">
        <v>433.0</v>
      </c>
      <c r="B436" s="1">
        <v>3750.0</v>
      </c>
      <c r="C436" s="1" t="s">
        <v>1228</v>
      </c>
      <c r="D436" s="1">
        <v>1124.55</v>
      </c>
    </row>
    <row r="437" ht="15.75" customHeight="1">
      <c r="A437" s="1">
        <v>434.0</v>
      </c>
      <c r="B437" s="1">
        <v>3750.0</v>
      </c>
      <c r="C437" s="1" t="s">
        <v>1228</v>
      </c>
      <c r="D437" s="1">
        <v>1124.55</v>
      </c>
    </row>
    <row r="438" ht="15.75" customHeight="1">
      <c r="A438" s="1">
        <v>435.0</v>
      </c>
      <c r="B438" s="1">
        <v>3750.0</v>
      </c>
      <c r="C438" s="1" t="s">
        <v>1228</v>
      </c>
      <c r="D438" s="1">
        <v>1124.55</v>
      </c>
    </row>
    <row r="439" ht="15.75" customHeight="1">
      <c r="A439" s="1">
        <v>436.0</v>
      </c>
      <c r="B439" s="1">
        <v>3750.0</v>
      </c>
      <c r="C439" s="1" t="s">
        <v>1228</v>
      </c>
      <c r="D439" s="1">
        <v>1124.55</v>
      </c>
    </row>
    <row r="440" ht="15.75" customHeight="1">
      <c r="A440" s="1">
        <v>437.0</v>
      </c>
      <c r="B440" s="1">
        <v>3750.0</v>
      </c>
      <c r="C440" s="1" t="s">
        <v>1228</v>
      </c>
      <c r="D440" s="1">
        <v>1124.55</v>
      </c>
    </row>
    <row r="441" ht="15.75" customHeight="1">
      <c r="A441" s="1">
        <v>438.0</v>
      </c>
      <c r="B441" s="1">
        <v>3750.0</v>
      </c>
      <c r="C441" s="1" t="s">
        <v>1228</v>
      </c>
      <c r="D441" s="1">
        <v>1124.55</v>
      </c>
    </row>
    <row r="442" ht="15.75" customHeight="1">
      <c r="A442" s="1">
        <v>439.0</v>
      </c>
      <c r="B442" s="1">
        <v>3750.0</v>
      </c>
      <c r="C442" s="1" t="s">
        <v>1228</v>
      </c>
      <c r="D442" s="1">
        <v>1124.55</v>
      </c>
    </row>
    <row r="443" ht="15.75" customHeight="1">
      <c r="A443" s="1">
        <v>440.0</v>
      </c>
      <c r="B443" s="1">
        <v>3750.0</v>
      </c>
      <c r="C443" s="1" t="s">
        <v>1228</v>
      </c>
      <c r="D443" s="1">
        <v>1124.55</v>
      </c>
    </row>
    <row r="444" ht="15.75" customHeight="1">
      <c r="A444" s="1">
        <v>441.0</v>
      </c>
      <c r="B444" s="1">
        <v>3750.0</v>
      </c>
      <c r="C444" s="1" t="s">
        <v>1228</v>
      </c>
      <c r="D444" s="1">
        <v>2249.1</v>
      </c>
    </row>
    <row r="445" ht="15.75" customHeight="1">
      <c r="A445" s="1">
        <v>442.0</v>
      </c>
      <c r="B445" s="1">
        <v>3750.0</v>
      </c>
      <c r="C445" s="1" t="s">
        <v>1228</v>
      </c>
      <c r="D445" s="1">
        <v>2249.1</v>
      </c>
    </row>
    <row r="446" ht="15.75" customHeight="1">
      <c r="A446" s="1">
        <v>443.0</v>
      </c>
      <c r="B446" s="1">
        <v>3720.0</v>
      </c>
      <c r="C446" s="1" t="s">
        <v>1226</v>
      </c>
      <c r="D446" s="1">
        <v>145.0</v>
      </c>
    </row>
    <row r="447" ht="15.75" customHeight="1">
      <c r="A447" s="1">
        <v>444.0</v>
      </c>
      <c r="B447" s="1">
        <v>3720.0</v>
      </c>
      <c r="C447" s="1" t="s">
        <v>1226</v>
      </c>
      <c r="D447" s="1">
        <v>296.0</v>
      </c>
    </row>
    <row r="448" ht="15.75" customHeight="1">
      <c r="A448" s="1">
        <v>445.0</v>
      </c>
      <c r="B448" s="1">
        <v>3720.0</v>
      </c>
      <c r="C448" s="1" t="s">
        <v>1226</v>
      </c>
      <c r="D448" s="1">
        <v>102.0</v>
      </c>
    </row>
    <row r="449" ht="15.75" customHeight="1">
      <c r="A449" s="1">
        <v>446.0</v>
      </c>
      <c r="B449" s="1">
        <v>3720.0</v>
      </c>
      <c r="C449" s="1" t="s">
        <v>1226</v>
      </c>
      <c r="D449" s="1">
        <v>68.0</v>
      </c>
    </row>
    <row r="450" ht="15.75" customHeight="1">
      <c r="A450" s="1">
        <v>447.0</v>
      </c>
      <c r="B450" s="1">
        <v>3720.0</v>
      </c>
      <c r="C450" s="1" t="s">
        <v>1226</v>
      </c>
      <c r="D450" s="1">
        <v>56.0</v>
      </c>
    </row>
    <row r="451" ht="15.75" customHeight="1">
      <c r="A451" s="1">
        <v>448.0</v>
      </c>
      <c r="B451" s="1">
        <v>3720.0</v>
      </c>
      <c r="C451" s="1" t="s">
        <v>1226</v>
      </c>
      <c r="D451" s="1">
        <v>516.0</v>
      </c>
    </row>
    <row r="452" ht="15.75" customHeight="1">
      <c r="A452" s="1">
        <v>449.0</v>
      </c>
      <c r="B452" s="1">
        <v>3750.0</v>
      </c>
      <c r="C452" s="1" t="s">
        <v>1228</v>
      </c>
      <c r="D452" s="1">
        <v>150.0</v>
      </c>
    </row>
    <row r="453" ht="15.75" customHeight="1">
      <c r="A453" s="1">
        <v>450.0</v>
      </c>
      <c r="B453" s="1">
        <v>3750.0</v>
      </c>
      <c r="C453" s="1" t="s">
        <v>1228</v>
      </c>
      <c r="D453" s="1">
        <v>450.0</v>
      </c>
    </row>
    <row r="454" ht="15.75" customHeight="1">
      <c r="A454" s="1">
        <v>451.0</v>
      </c>
      <c r="B454" s="1">
        <v>3750.0</v>
      </c>
      <c r="C454" s="1" t="s">
        <v>1228</v>
      </c>
      <c r="D454" s="1">
        <v>450.0</v>
      </c>
    </row>
    <row r="455" ht="15.75" customHeight="1">
      <c r="A455" s="1">
        <v>452.0</v>
      </c>
      <c r="B455" s="1">
        <v>3750.0</v>
      </c>
      <c r="C455" s="1" t="s">
        <v>1228</v>
      </c>
      <c r="D455" s="1">
        <v>150.0</v>
      </c>
    </row>
    <row r="456" ht="15.75" customHeight="1">
      <c r="A456" s="1">
        <v>453.0</v>
      </c>
      <c r="B456" s="1">
        <v>3750.0</v>
      </c>
      <c r="C456" s="1" t="s">
        <v>1228</v>
      </c>
      <c r="D456" s="1">
        <v>150.0</v>
      </c>
    </row>
    <row r="457" ht="15.75" customHeight="1">
      <c r="A457" s="1">
        <v>454.0</v>
      </c>
      <c r="B457" s="1">
        <v>3750.0</v>
      </c>
      <c r="C457" s="1" t="s">
        <v>1228</v>
      </c>
      <c r="D457" s="1">
        <v>150.0</v>
      </c>
    </row>
    <row r="458" ht="15.75" customHeight="1">
      <c r="A458" s="1">
        <v>455.0</v>
      </c>
      <c r="B458" s="1">
        <v>3750.0</v>
      </c>
      <c r="C458" s="1" t="s">
        <v>1228</v>
      </c>
      <c r="D458" s="1">
        <v>150.0</v>
      </c>
    </row>
    <row r="459" ht="15.75" customHeight="1">
      <c r="A459" s="1">
        <v>456.0</v>
      </c>
      <c r="B459" s="1">
        <v>3750.0</v>
      </c>
      <c r="C459" s="1" t="s">
        <v>1228</v>
      </c>
      <c r="D459" s="1">
        <v>150.0</v>
      </c>
    </row>
    <row r="460" ht="15.75" customHeight="1">
      <c r="A460" s="1">
        <v>457.0</v>
      </c>
      <c r="B460" s="1">
        <v>3750.0</v>
      </c>
      <c r="C460" s="1" t="s">
        <v>1228</v>
      </c>
      <c r="D460" s="1">
        <v>150.0</v>
      </c>
    </row>
    <row r="461" ht="15.75" customHeight="1">
      <c r="A461" s="1">
        <v>458.0</v>
      </c>
      <c r="B461" s="1">
        <v>3750.0</v>
      </c>
      <c r="C461" s="1" t="s">
        <v>1228</v>
      </c>
      <c r="D461" s="1">
        <v>150.0</v>
      </c>
    </row>
    <row r="462" ht="15.75" customHeight="1">
      <c r="A462" s="1">
        <v>459.0</v>
      </c>
      <c r="B462" s="1">
        <v>3750.0</v>
      </c>
      <c r="C462" s="1" t="s">
        <v>1228</v>
      </c>
      <c r="D462" s="1">
        <v>150.0</v>
      </c>
    </row>
    <row r="463" ht="15.75" customHeight="1">
      <c r="A463" s="1">
        <v>460.0</v>
      </c>
      <c r="B463" s="1">
        <v>3750.0</v>
      </c>
      <c r="C463" s="1" t="s">
        <v>1228</v>
      </c>
      <c r="D463" s="1">
        <v>150.0</v>
      </c>
    </row>
    <row r="464" ht="15.75" customHeight="1">
      <c r="A464" s="1">
        <v>461.0</v>
      </c>
      <c r="B464" s="1">
        <v>3720.0</v>
      </c>
      <c r="C464" s="1" t="s">
        <v>1226</v>
      </c>
      <c r="D464" s="1">
        <v>94.0</v>
      </c>
    </row>
    <row r="465" ht="15.75" customHeight="1">
      <c r="A465" s="1">
        <v>462.0</v>
      </c>
      <c r="B465" s="1">
        <v>3750.0</v>
      </c>
      <c r="C465" s="1" t="s">
        <v>1228</v>
      </c>
      <c r="D465" s="1">
        <v>382.5</v>
      </c>
    </row>
    <row r="466" ht="15.75" customHeight="1">
      <c r="A466" s="1">
        <v>463.0</v>
      </c>
      <c r="B466" s="1">
        <v>3750.0</v>
      </c>
      <c r="C466" s="1" t="s">
        <v>1228</v>
      </c>
      <c r="D466" s="1">
        <v>382.5</v>
      </c>
    </row>
    <row r="467" ht="15.75" customHeight="1">
      <c r="A467" s="1">
        <v>464.0</v>
      </c>
      <c r="B467" s="1">
        <v>3710.0</v>
      </c>
      <c r="C467" s="1" t="s">
        <v>1229</v>
      </c>
      <c r="D467" s="1">
        <v>9592.0</v>
      </c>
    </row>
    <row r="468" ht="15.75" customHeight="1">
      <c r="A468" s="1">
        <v>465.0</v>
      </c>
      <c r="B468" s="1">
        <v>3710.0</v>
      </c>
      <c r="C468" s="1" t="s">
        <v>1229</v>
      </c>
      <c r="D468" s="1">
        <v>11107.0</v>
      </c>
    </row>
    <row r="469" ht="15.75" customHeight="1">
      <c r="A469" s="1">
        <v>466.0</v>
      </c>
      <c r="B469" s="1">
        <v>3710.0</v>
      </c>
      <c r="C469" s="1" t="s">
        <v>1229</v>
      </c>
      <c r="D469" s="1">
        <v>9592.0</v>
      </c>
    </row>
    <row r="470" ht="15.75" customHeight="1">
      <c r="A470" s="1">
        <v>467.0</v>
      </c>
      <c r="B470" s="1">
        <v>3750.0</v>
      </c>
      <c r="C470" s="1" t="s">
        <v>1228</v>
      </c>
      <c r="D470" s="1">
        <v>150.0</v>
      </c>
    </row>
    <row r="471" ht="15.75" customHeight="1">
      <c r="A471" s="1">
        <v>468.0</v>
      </c>
      <c r="B471" s="1">
        <v>3750.0</v>
      </c>
      <c r="C471" s="1" t="s">
        <v>1228</v>
      </c>
      <c r="D471" s="1">
        <v>150.0</v>
      </c>
    </row>
    <row r="472" ht="15.75" customHeight="1">
      <c r="A472" s="1">
        <v>469.0</v>
      </c>
      <c r="B472" s="1">
        <v>3750.0</v>
      </c>
      <c r="C472" s="1" t="s">
        <v>1228</v>
      </c>
      <c r="D472" s="1">
        <v>150.0</v>
      </c>
    </row>
    <row r="473" ht="15.75" customHeight="1">
      <c r="A473" s="1">
        <v>470.0</v>
      </c>
      <c r="B473" s="1">
        <v>3750.0</v>
      </c>
      <c r="C473" s="1" t="s">
        <v>1228</v>
      </c>
      <c r="D473" s="1">
        <v>150.0</v>
      </c>
    </row>
    <row r="474" ht="15.75" customHeight="1">
      <c r="A474" s="1">
        <v>471.0</v>
      </c>
      <c r="B474" s="1">
        <v>3750.0</v>
      </c>
      <c r="C474" s="1" t="s">
        <v>1228</v>
      </c>
      <c r="D474" s="1">
        <v>189.0</v>
      </c>
    </row>
    <row r="475" ht="15.75" customHeight="1">
      <c r="A475" s="1">
        <v>472.0</v>
      </c>
      <c r="B475" s="1">
        <v>3750.0</v>
      </c>
      <c r="C475" s="1" t="s">
        <v>1228</v>
      </c>
      <c r="D475" s="1">
        <v>189.0</v>
      </c>
    </row>
    <row r="476" ht="15.75" customHeight="1">
      <c r="A476" s="1">
        <v>473.0</v>
      </c>
      <c r="B476" s="1">
        <v>3750.0</v>
      </c>
      <c r="C476" s="1" t="s">
        <v>1228</v>
      </c>
      <c r="D476" s="1">
        <v>150.0</v>
      </c>
    </row>
    <row r="477" ht="15.75" customHeight="1">
      <c r="A477" s="1">
        <v>474.0</v>
      </c>
      <c r="B477" s="1">
        <v>3750.0</v>
      </c>
      <c r="C477" s="1" t="s">
        <v>1228</v>
      </c>
      <c r="D477" s="1">
        <v>150.0</v>
      </c>
    </row>
    <row r="478" ht="15.75" customHeight="1">
      <c r="A478" s="1">
        <v>475.0</v>
      </c>
      <c r="B478" s="1">
        <v>3750.0</v>
      </c>
      <c r="C478" s="1" t="s">
        <v>1228</v>
      </c>
      <c r="D478" s="1">
        <v>150.0</v>
      </c>
    </row>
    <row r="479" ht="15.75" customHeight="1">
      <c r="A479" s="1">
        <v>476.0</v>
      </c>
      <c r="B479" s="1">
        <v>3750.0</v>
      </c>
      <c r="C479" s="1" t="s">
        <v>1228</v>
      </c>
      <c r="D479" s="1">
        <v>333.0</v>
      </c>
    </row>
    <row r="480" ht="15.75" customHeight="1">
      <c r="A480" s="1">
        <v>477.0</v>
      </c>
      <c r="B480" s="1">
        <v>3750.0</v>
      </c>
      <c r="C480" s="1" t="s">
        <v>1228</v>
      </c>
      <c r="D480" s="1">
        <v>333.0</v>
      </c>
    </row>
    <row r="481" ht="15.75" customHeight="1">
      <c r="A481" s="1">
        <v>478.0</v>
      </c>
      <c r="B481" s="1">
        <v>3720.0</v>
      </c>
      <c r="C481" s="1" t="s">
        <v>1226</v>
      </c>
      <c r="D481" s="1">
        <v>686.0</v>
      </c>
    </row>
    <row r="482" ht="15.75" customHeight="1">
      <c r="A482" s="1">
        <v>479.0</v>
      </c>
      <c r="B482" s="1">
        <v>3750.0</v>
      </c>
      <c r="C482" s="1" t="s">
        <v>1228</v>
      </c>
      <c r="D482" s="1">
        <v>217.0</v>
      </c>
    </row>
    <row r="483" ht="15.75" customHeight="1">
      <c r="A483" s="1">
        <v>480.0</v>
      </c>
      <c r="B483" s="1">
        <v>3750.0</v>
      </c>
      <c r="C483" s="1" t="s">
        <v>1228</v>
      </c>
      <c r="D483" s="1">
        <v>217.0</v>
      </c>
    </row>
    <row r="484" ht="15.75" customHeight="1">
      <c r="A484" s="1">
        <v>481.0</v>
      </c>
      <c r="B484" s="1">
        <v>3750.0</v>
      </c>
      <c r="C484" s="1" t="s">
        <v>1228</v>
      </c>
      <c r="D484" s="1">
        <v>174.0</v>
      </c>
    </row>
    <row r="485" ht="15.75" customHeight="1">
      <c r="A485" s="1">
        <v>482.0</v>
      </c>
      <c r="B485" s="1">
        <v>3750.0</v>
      </c>
      <c r="C485" s="1" t="s">
        <v>1228</v>
      </c>
      <c r="D485" s="1">
        <v>174.0</v>
      </c>
    </row>
    <row r="486" ht="15.75" customHeight="1">
      <c r="A486" s="1">
        <v>483.0</v>
      </c>
      <c r="B486" s="1">
        <v>3750.0</v>
      </c>
      <c r="C486" s="1" t="s">
        <v>1228</v>
      </c>
      <c r="D486" s="1">
        <v>150.0</v>
      </c>
    </row>
    <row r="487" ht="15.75" customHeight="1">
      <c r="A487" s="1">
        <v>484.0</v>
      </c>
      <c r="B487" s="1">
        <v>3750.0</v>
      </c>
      <c r="C487" s="1" t="s">
        <v>1228</v>
      </c>
      <c r="D487" s="1">
        <v>150.0</v>
      </c>
    </row>
    <row r="488" ht="15.75" customHeight="1">
      <c r="A488" s="1">
        <v>485.0</v>
      </c>
      <c r="B488" s="1">
        <v>3720.0</v>
      </c>
      <c r="C488" s="1" t="s">
        <v>1226</v>
      </c>
      <c r="D488" s="1">
        <v>396.0</v>
      </c>
    </row>
    <row r="489" ht="15.75" customHeight="1">
      <c r="A489" s="1">
        <v>486.0</v>
      </c>
      <c r="B489" s="1">
        <v>3720.0</v>
      </c>
      <c r="C489" s="1" t="s">
        <v>1226</v>
      </c>
      <c r="D489" s="1">
        <v>168.0</v>
      </c>
    </row>
    <row r="490" ht="15.75" customHeight="1">
      <c r="A490" s="1">
        <v>487.0</v>
      </c>
      <c r="B490" s="1">
        <v>3720.0</v>
      </c>
      <c r="C490" s="1" t="s">
        <v>1226</v>
      </c>
      <c r="D490" s="1">
        <v>102.0</v>
      </c>
    </row>
    <row r="491" ht="15.75" customHeight="1">
      <c r="A491" s="1">
        <v>488.0</v>
      </c>
      <c r="B491" s="1">
        <v>3720.0</v>
      </c>
      <c r="C491" s="1" t="s">
        <v>1226</v>
      </c>
      <c r="D491" s="1">
        <v>68.0</v>
      </c>
    </row>
    <row r="492" ht="15.75" customHeight="1">
      <c r="A492" s="1">
        <v>489.0</v>
      </c>
      <c r="B492" s="1">
        <v>3720.0</v>
      </c>
      <c r="C492" s="1" t="s">
        <v>1226</v>
      </c>
      <c r="D492" s="1">
        <v>34.0</v>
      </c>
    </row>
    <row r="493" ht="15.75" customHeight="1">
      <c r="A493" s="1">
        <v>490.0</v>
      </c>
      <c r="B493" s="1">
        <v>3750.0</v>
      </c>
      <c r="C493" s="1" t="s">
        <v>1228</v>
      </c>
      <c r="D493" s="1">
        <v>300.0</v>
      </c>
    </row>
    <row r="494" ht="15.75" customHeight="1">
      <c r="A494" s="1">
        <v>491.0</v>
      </c>
      <c r="B494" s="1">
        <v>3750.0</v>
      </c>
      <c r="C494" s="1" t="s">
        <v>1228</v>
      </c>
      <c r="D494" s="1">
        <v>600.0</v>
      </c>
    </row>
    <row r="495" ht="15.75" customHeight="1">
      <c r="A495" s="1">
        <v>492.0</v>
      </c>
      <c r="B495" s="1">
        <v>3750.0</v>
      </c>
      <c r="C495" s="1" t="s">
        <v>1228</v>
      </c>
      <c r="D495" s="1">
        <v>300.0</v>
      </c>
    </row>
    <row r="496" ht="15.75" customHeight="1">
      <c r="A496" s="1">
        <v>493.0</v>
      </c>
      <c r="B496" s="1">
        <v>3750.0</v>
      </c>
      <c r="C496" s="1" t="s">
        <v>1228</v>
      </c>
      <c r="D496" s="1">
        <v>600.0</v>
      </c>
    </row>
    <row r="497" ht="15.75" customHeight="1">
      <c r="A497" s="1">
        <v>494.0</v>
      </c>
      <c r="B497" s="1">
        <v>3750.0</v>
      </c>
      <c r="C497" s="1" t="s">
        <v>1228</v>
      </c>
      <c r="D497" s="1">
        <v>150.0</v>
      </c>
    </row>
    <row r="498" ht="15.75" customHeight="1">
      <c r="A498" s="1">
        <v>495.0</v>
      </c>
      <c r="B498" s="1">
        <v>3750.0</v>
      </c>
      <c r="C498" s="1" t="s">
        <v>1228</v>
      </c>
      <c r="D498" s="1">
        <v>150.0</v>
      </c>
    </row>
    <row r="499" ht="15.75" customHeight="1">
      <c r="A499" s="1">
        <v>496.0</v>
      </c>
      <c r="B499" s="1">
        <v>3750.0</v>
      </c>
      <c r="C499" s="1" t="s">
        <v>1228</v>
      </c>
      <c r="D499" s="1">
        <v>150.0</v>
      </c>
    </row>
    <row r="500" ht="15.75" customHeight="1">
      <c r="A500" s="1">
        <v>497.0</v>
      </c>
      <c r="B500" s="1">
        <v>3750.0</v>
      </c>
      <c r="C500" s="1" t="s">
        <v>1228</v>
      </c>
      <c r="D500" s="1">
        <v>348.0</v>
      </c>
    </row>
    <row r="501" ht="15.75" customHeight="1">
      <c r="A501" s="1">
        <v>498.0</v>
      </c>
      <c r="B501" s="1">
        <v>3750.0</v>
      </c>
      <c r="C501" s="1" t="s">
        <v>1228</v>
      </c>
      <c r="D501" s="1">
        <v>348.0</v>
      </c>
    </row>
    <row r="502" ht="15.75" customHeight="1">
      <c r="A502" s="1">
        <v>499.0</v>
      </c>
      <c r="B502" s="1">
        <v>3720.0</v>
      </c>
      <c r="C502" s="1" t="s">
        <v>1226</v>
      </c>
      <c r="D502" s="1">
        <v>289.0</v>
      </c>
    </row>
    <row r="503" ht="15.75" customHeight="1">
      <c r="A503" s="1">
        <v>500.0</v>
      </c>
      <c r="B503" s="1">
        <v>3750.0</v>
      </c>
      <c r="C503" s="1" t="s">
        <v>1228</v>
      </c>
      <c r="D503" s="1">
        <v>150.0</v>
      </c>
    </row>
    <row r="504" ht="15.75" customHeight="1">
      <c r="A504" s="1">
        <v>501.0</v>
      </c>
      <c r="B504" s="1">
        <v>3750.0</v>
      </c>
      <c r="C504" s="1" t="s">
        <v>1228</v>
      </c>
      <c r="D504" s="1">
        <v>150.0</v>
      </c>
    </row>
    <row r="505" ht="15.75" customHeight="1">
      <c r="A505" s="1">
        <v>502.0</v>
      </c>
      <c r="B505" s="1">
        <v>3750.0</v>
      </c>
      <c r="C505" s="1" t="s">
        <v>1228</v>
      </c>
      <c r="D505" s="1">
        <v>331.0</v>
      </c>
    </row>
    <row r="506" ht="15.75" customHeight="1">
      <c r="A506" s="1">
        <v>503.0</v>
      </c>
      <c r="B506" s="1">
        <v>3750.0</v>
      </c>
      <c r="C506" s="1" t="s">
        <v>1228</v>
      </c>
      <c r="D506" s="1">
        <v>330.0</v>
      </c>
    </row>
    <row r="507" ht="15.75" customHeight="1">
      <c r="A507" s="1">
        <v>504.0</v>
      </c>
      <c r="B507" s="1">
        <v>3750.0</v>
      </c>
      <c r="C507" s="1" t="s">
        <v>1228</v>
      </c>
      <c r="D507" s="1">
        <v>330.0</v>
      </c>
    </row>
    <row r="508" ht="15.75" customHeight="1">
      <c r="A508" s="1">
        <v>505.0</v>
      </c>
      <c r="B508" s="1">
        <v>3750.0</v>
      </c>
      <c r="C508" s="1" t="s">
        <v>1228</v>
      </c>
      <c r="D508" s="1">
        <v>4710.0</v>
      </c>
    </row>
    <row r="509" ht="15.75" customHeight="1">
      <c r="A509" s="1">
        <v>506.0</v>
      </c>
      <c r="B509" s="1">
        <v>3720.0</v>
      </c>
      <c r="C509" s="1" t="s">
        <v>1226</v>
      </c>
      <c r="D509" s="1">
        <v>174.0</v>
      </c>
    </row>
    <row r="510" ht="15.75" customHeight="1">
      <c r="A510" s="1">
        <v>507.0</v>
      </c>
      <c r="B510" s="1">
        <v>3720.0</v>
      </c>
      <c r="C510" s="1" t="s">
        <v>1226</v>
      </c>
      <c r="D510" s="1">
        <v>1856.0</v>
      </c>
    </row>
    <row r="511" ht="15.75" customHeight="1">
      <c r="A511" s="1">
        <v>508.0</v>
      </c>
      <c r="B511" s="1">
        <v>3750.0</v>
      </c>
      <c r="C511" s="1" t="s">
        <v>1228</v>
      </c>
      <c r="D511" s="1">
        <v>150.0</v>
      </c>
    </row>
    <row r="512" ht="15.75" customHeight="1">
      <c r="A512" s="1">
        <v>509.0</v>
      </c>
      <c r="B512" s="1">
        <v>3750.0</v>
      </c>
      <c r="C512" s="1" t="s">
        <v>1228</v>
      </c>
      <c r="D512" s="1">
        <v>150.0</v>
      </c>
    </row>
    <row r="513" ht="15.75" customHeight="1">
      <c r="A513" s="1">
        <v>510.0</v>
      </c>
      <c r="B513" s="1">
        <v>3720.0</v>
      </c>
      <c r="C513" s="1" t="s">
        <v>1226</v>
      </c>
      <c r="D513" s="1">
        <v>180.0</v>
      </c>
    </row>
    <row r="514" ht="15.75" customHeight="1">
      <c r="A514" s="1">
        <v>511.0</v>
      </c>
      <c r="B514" s="1">
        <v>3750.0</v>
      </c>
      <c r="C514" s="1" t="s">
        <v>1228</v>
      </c>
      <c r="D514" s="1">
        <v>150.0</v>
      </c>
    </row>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6.14"/>
    <col customWidth="1" min="3" max="26" width="9.14"/>
  </cols>
  <sheetData>
    <row r="1" hidden="1">
      <c r="B1" s="1" t="s">
        <v>14</v>
      </c>
    </row>
    <row r="2" hidden="1">
      <c r="B2" s="1" t="s">
        <v>1230</v>
      </c>
    </row>
    <row r="3">
      <c r="A3" s="14" t="s">
        <v>1222</v>
      </c>
      <c r="B3" s="14" t="s">
        <v>1231</v>
      </c>
    </row>
    <row r="4">
      <c r="A4" s="1">
        <v>1.0</v>
      </c>
      <c r="B4" s="9" t="s">
        <v>1232</v>
      </c>
    </row>
    <row r="5">
      <c r="A5" s="1">
        <v>2.0</v>
      </c>
      <c r="B5" s="9" t="s">
        <v>1233</v>
      </c>
    </row>
    <row r="6">
      <c r="A6" s="1">
        <v>3.0</v>
      </c>
      <c r="B6" s="9" t="s">
        <v>1234</v>
      </c>
    </row>
    <row r="7">
      <c r="A7" s="1">
        <v>4.0</v>
      </c>
      <c r="B7" s="9" t="s">
        <v>1235</v>
      </c>
    </row>
    <row r="8">
      <c r="A8" s="1">
        <v>5.0</v>
      </c>
      <c r="B8" s="9" t="s">
        <v>1236</v>
      </c>
    </row>
    <row r="9">
      <c r="A9" s="1">
        <v>6.0</v>
      </c>
      <c r="B9" s="9" t="s">
        <v>1237</v>
      </c>
    </row>
    <row r="10">
      <c r="A10" s="1">
        <v>7.0</v>
      </c>
      <c r="B10" s="9" t="s">
        <v>1238</v>
      </c>
    </row>
    <row r="11">
      <c r="A11" s="1">
        <v>8.0</v>
      </c>
      <c r="B11" s="9" t="s">
        <v>1239</v>
      </c>
    </row>
    <row r="12">
      <c r="A12" s="1">
        <v>9.0</v>
      </c>
      <c r="B12" s="9" t="s">
        <v>1240</v>
      </c>
    </row>
    <row r="13">
      <c r="A13" s="1">
        <v>10.0</v>
      </c>
      <c r="B13" s="9" t="s">
        <v>1241</v>
      </c>
    </row>
    <row r="14">
      <c r="A14" s="1">
        <v>11.0</v>
      </c>
      <c r="B14" s="9" t="s">
        <v>1242</v>
      </c>
    </row>
    <row r="15">
      <c r="A15" s="1">
        <v>12.0</v>
      </c>
      <c r="B15" s="9" t="s">
        <v>1243</v>
      </c>
    </row>
    <row r="16">
      <c r="A16" s="1">
        <v>13.0</v>
      </c>
      <c r="B16" s="9" t="s">
        <v>1244</v>
      </c>
    </row>
    <row r="17">
      <c r="A17" s="1">
        <v>14.0</v>
      </c>
      <c r="B17" s="9" t="s">
        <v>1245</v>
      </c>
    </row>
    <row r="18">
      <c r="A18" s="1">
        <v>15.0</v>
      </c>
      <c r="B18" s="9" t="s">
        <v>1246</v>
      </c>
    </row>
    <row r="19">
      <c r="A19" s="1">
        <v>16.0</v>
      </c>
      <c r="B19" s="9" t="s">
        <v>1247</v>
      </c>
    </row>
    <row r="20">
      <c r="A20" s="1">
        <v>17.0</v>
      </c>
      <c r="B20" s="9" t="s">
        <v>1248</v>
      </c>
    </row>
    <row r="21" ht="15.75" customHeight="1">
      <c r="A21" s="1">
        <v>18.0</v>
      </c>
      <c r="B21" s="9" t="s">
        <v>1249</v>
      </c>
    </row>
    <row r="22" ht="15.75" customHeight="1">
      <c r="A22" s="1">
        <v>19.0</v>
      </c>
      <c r="B22" s="9" t="s">
        <v>1250</v>
      </c>
    </row>
    <row r="23" ht="15.75" customHeight="1">
      <c r="A23" s="1">
        <v>20.0</v>
      </c>
      <c r="B23" s="9" t="s">
        <v>1251</v>
      </c>
    </row>
    <row r="24" ht="15.75" customHeight="1">
      <c r="A24" s="1">
        <v>21.0</v>
      </c>
      <c r="B24" s="9" t="s">
        <v>1252</v>
      </c>
    </row>
    <row r="25" ht="15.75" customHeight="1">
      <c r="A25" s="1">
        <v>22.0</v>
      </c>
      <c r="B25" s="9" t="s">
        <v>1253</v>
      </c>
    </row>
    <row r="26" ht="15.75" customHeight="1">
      <c r="A26" s="1">
        <v>23.0</v>
      </c>
      <c r="B26" s="9" t="s">
        <v>1254</v>
      </c>
    </row>
    <row r="27" ht="15.75" customHeight="1">
      <c r="A27" s="1">
        <v>24.0</v>
      </c>
      <c r="B27" s="9" t="s">
        <v>1255</v>
      </c>
    </row>
    <row r="28" ht="15.75" customHeight="1">
      <c r="A28" s="1">
        <v>25.0</v>
      </c>
      <c r="B28" s="9" t="s">
        <v>1256</v>
      </c>
    </row>
    <row r="29" ht="15.75" customHeight="1">
      <c r="A29" s="1">
        <v>26.0</v>
      </c>
      <c r="B29" s="9" t="s">
        <v>1257</v>
      </c>
    </row>
    <row r="30" ht="15.75" customHeight="1">
      <c r="A30" s="1">
        <v>27.0</v>
      </c>
      <c r="B30" s="9" t="s">
        <v>1258</v>
      </c>
    </row>
    <row r="31" ht="15.75" customHeight="1">
      <c r="A31" s="1">
        <v>28.0</v>
      </c>
      <c r="B31" s="9" t="s">
        <v>1259</v>
      </c>
    </row>
    <row r="32" ht="15.75" customHeight="1">
      <c r="A32" s="1">
        <v>29.0</v>
      </c>
      <c r="B32" s="9" t="s">
        <v>1260</v>
      </c>
    </row>
    <row r="33" ht="15.75" customHeight="1">
      <c r="A33" s="1">
        <v>30.0</v>
      </c>
      <c r="B33" s="9" t="s">
        <v>1261</v>
      </c>
    </row>
    <row r="34" ht="15.75" customHeight="1">
      <c r="A34" s="1">
        <v>31.0</v>
      </c>
      <c r="B34" s="9" t="s">
        <v>1262</v>
      </c>
    </row>
    <row r="35" ht="15.75" customHeight="1">
      <c r="A35" s="1">
        <v>32.0</v>
      </c>
      <c r="B35" s="9" t="s">
        <v>1263</v>
      </c>
    </row>
    <row r="36" ht="15.75" customHeight="1">
      <c r="A36" s="1">
        <v>33.0</v>
      </c>
      <c r="B36" s="9" t="s">
        <v>1264</v>
      </c>
    </row>
    <row r="37" ht="15.75" customHeight="1">
      <c r="A37" s="1">
        <v>34.0</v>
      </c>
      <c r="B37" s="9" t="s">
        <v>1265</v>
      </c>
    </row>
    <row r="38" ht="15.75" customHeight="1">
      <c r="A38" s="1">
        <v>35.0</v>
      </c>
      <c r="B38" s="9" t="s">
        <v>1266</v>
      </c>
    </row>
    <row r="39" ht="15.75" customHeight="1">
      <c r="A39" s="1">
        <v>36.0</v>
      </c>
      <c r="B39" s="9" t="s">
        <v>1267</v>
      </c>
    </row>
    <row r="40" ht="15.75" customHeight="1">
      <c r="A40" s="1">
        <v>37.0</v>
      </c>
      <c r="B40" s="9" t="s">
        <v>1268</v>
      </c>
    </row>
    <row r="41" ht="15.75" customHeight="1">
      <c r="A41" s="1">
        <v>38.0</v>
      </c>
      <c r="B41" s="9" t="s">
        <v>1269</v>
      </c>
    </row>
    <row r="42" ht="15.75" customHeight="1">
      <c r="A42" s="1">
        <v>39.0</v>
      </c>
      <c r="B42" s="9" t="s">
        <v>1270</v>
      </c>
    </row>
    <row r="43" ht="15.75" customHeight="1">
      <c r="A43" s="1">
        <v>40.0</v>
      </c>
      <c r="B43" s="9" t="s">
        <v>1271</v>
      </c>
    </row>
    <row r="44" ht="15.75" customHeight="1">
      <c r="A44" s="1">
        <v>41.0</v>
      </c>
      <c r="B44" s="9" t="s">
        <v>1272</v>
      </c>
    </row>
    <row r="45" ht="15.75" customHeight="1">
      <c r="A45" s="1">
        <v>42.0</v>
      </c>
      <c r="B45" s="9" t="s">
        <v>1273</v>
      </c>
    </row>
    <row r="46" ht="15.75" customHeight="1">
      <c r="A46" s="1">
        <v>43.0</v>
      </c>
      <c r="B46" s="9" t="s">
        <v>1274</v>
      </c>
    </row>
    <row r="47" ht="15.75" customHeight="1">
      <c r="A47" s="1">
        <v>44.0</v>
      </c>
      <c r="B47" s="9" t="s">
        <v>1275</v>
      </c>
    </row>
    <row r="48" ht="15.75" customHeight="1">
      <c r="A48" s="1">
        <v>45.0</v>
      </c>
      <c r="B48" s="9" t="s">
        <v>1276</v>
      </c>
    </row>
    <row r="49" ht="15.75" customHeight="1">
      <c r="A49" s="1">
        <v>46.0</v>
      </c>
      <c r="B49" s="9" t="s">
        <v>1277</v>
      </c>
    </row>
    <row r="50" ht="15.75" customHeight="1">
      <c r="A50" s="1">
        <v>47.0</v>
      </c>
      <c r="B50" s="9" t="s">
        <v>1278</v>
      </c>
    </row>
    <row r="51" ht="15.75" customHeight="1">
      <c r="A51" s="1">
        <v>48.0</v>
      </c>
      <c r="B51" s="9" t="s">
        <v>1279</v>
      </c>
    </row>
    <row r="52" ht="15.75" customHeight="1">
      <c r="A52" s="1">
        <v>49.0</v>
      </c>
      <c r="B52" s="9" t="s">
        <v>1280</v>
      </c>
    </row>
    <row r="53" ht="15.75" customHeight="1">
      <c r="A53" s="1">
        <v>50.0</v>
      </c>
      <c r="B53" s="9" t="s">
        <v>1281</v>
      </c>
    </row>
    <row r="54" ht="15.75" customHeight="1">
      <c r="A54" s="1">
        <v>51.0</v>
      </c>
      <c r="B54" s="9" t="s">
        <v>1282</v>
      </c>
    </row>
    <row r="55" ht="15.75" customHeight="1">
      <c r="A55" s="1">
        <v>52.0</v>
      </c>
      <c r="B55" s="9" t="s">
        <v>1283</v>
      </c>
    </row>
    <row r="56" ht="15.75" customHeight="1">
      <c r="A56" s="1">
        <v>53.0</v>
      </c>
      <c r="B56" s="9" t="s">
        <v>1284</v>
      </c>
    </row>
    <row r="57" ht="15.75" customHeight="1">
      <c r="A57" s="1">
        <v>54.0</v>
      </c>
      <c r="B57" s="9" t="s">
        <v>1285</v>
      </c>
    </row>
    <row r="58" ht="15.75" customHeight="1">
      <c r="A58" s="1">
        <v>55.0</v>
      </c>
      <c r="B58" s="9" t="s">
        <v>1286</v>
      </c>
    </row>
    <row r="59" ht="15.75" customHeight="1">
      <c r="A59" s="1">
        <v>56.0</v>
      </c>
      <c r="B59" s="9" t="s">
        <v>1287</v>
      </c>
    </row>
    <row r="60" ht="15.75" customHeight="1">
      <c r="A60" s="1">
        <v>57.0</v>
      </c>
      <c r="B60" s="9" t="s">
        <v>1288</v>
      </c>
    </row>
    <row r="61" ht="15.75" customHeight="1">
      <c r="A61" s="1">
        <v>58.0</v>
      </c>
      <c r="B61" s="9" t="s">
        <v>1289</v>
      </c>
    </row>
    <row r="62" ht="15.75" customHeight="1">
      <c r="A62" s="1">
        <v>59.0</v>
      </c>
      <c r="B62" s="9" t="s">
        <v>1290</v>
      </c>
    </row>
    <row r="63" ht="15.75" customHeight="1">
      <c r="A63" s="1">
        <v>60.0</v>
      </c>
      <c r="B63" s="9" t="s">
        <v>1291</v>
      </c>
    </row>
    <row r="64" ht="15.75" customHeight="1">
      <c r="A64" s="1">
        <v>61.0</v>
      </c>
      <c r="B64" s="9" t="s">
        <v>1292</v>
      </c>
    </row>
    <row r="65" ht="15.75" customHeight="1">
      <c r="A65" s="1">
        <v>62.0</v>
      </c>
      <c r="B65" s="9" t="s">
        <v>1293</v>
      </c>
    </row>
    <row r="66" ht="15.75" customHeight="1">
      <c r="A66" s="1">
        <v>63.0</v>
      </c>
      <c r="B66" s="9" t="s">
        <v>1294</v>
      </c>
    </row>
    <row r="67" ht="15.75" customHeight="1">
      <c r="A67" s="1">
        <v>64.0</v>
      </c>
      <c r="B67" s="9" t="s">
        <v>1295</v>
      </c>
    </row>
    <row r="68" ht="15.75" customHeight="1">
      <c r="A68" s="1">
        <v>65.0</v>
      </c>
      <c r="B68" s="9" t="s">
        <v>1296</v>
      </c>
    </row>
    <row r="69" ht="15.75" customHeight="1">
      <c r="A69" s="1">
        <v>66.0</v>
      </c>
      <c r="B69" s="9" t="s">
        <v>1297</v>
      </c>
    </row>
    <row r="70" ht="15.75" customHeight="1">
      <c r="A70" s="1">
        <v>67.0</v>
      </c>
      <c r="B70" s="9" t="s">
        <v>1298</v>
      </c>
    </row>
    <row r="71" ht="15.75" customHeight="1">
      <c r="A71" s="1">
        <v>68.0</v>
      </c>
      <c r="B71" s="9" t="s">
        <v>1299</v>
      </c>
    </row>
    <row r="72" ht="15.75" customHeight="1">
      <c r="A72" s="1">
        <v>69.0</v>
      </c>
      <c r="B72" s="9" t="s">
        <v>1300</v>
      </c>
    </row>
    <row r="73" ht="15.75" customHeight="1">
      <c r="A73" s="1">
        <v>70.0</v>
      </c>
      <c r="B73" s="9" t="s">
        <v>1301</v>
      </c>
    </row>
    <row r="74" ht="15.75" customHeight="1">
      <c r="A74" s="1">
        <v>71.0</v>
      </c>
      <c r="B74" s="9" t="s">
        <v>1302</v>
      </c>
    </row>
    <row r="75" ht="15.75" customHeight="1">
      <c r="A75" s="1">
        <v>72.0</v>
      </c>
      <c r="B75" s="9" t="s">
        <v>1303</v>
      </c>
    </row>
    <row r="76" ht="15.75" customHeight="1">
      <c r="A76" s="1">
        <v>73.0</v>
      </c>
      <c r="B76" s="9" t="s">
        <v>1304</v>
      </c>
    </row>
    <row r="77" ht="15.75" customHeight="1">
      <c r="A77" s="1">
        <v>74.0</v>
      </c>
      <c r="B77" s="9" t="s">
        <v>1305</v>
      </c>
    </row>
    <row r="78" ht="15.75" customHeight="1">
      <c r="A78" s="1">
        <v>75.0</v>
      </c>
      <c r="B78" s="9" t="s">
        <v>1306</v>
      </c>
    </row>
    <row r="79" ht="15.75" customHeight="1">
      <c r="A79" s="1">
        <v>76.0</v>
      </c>
      <c r="B79" s="9" t="s">
        <v>1307</v>
      </c>
    </row>
    <row r="80" ht="15.75" customHeight="1">
      <c r="A80" s="1">
        <v>77.0</v>
      </c>
      <c r="B80" s="9" t="s">
        <v>1308</v>
      </c>
    </row>
    <row r="81" ht="15.75" customHeight="1">
      <c r="A81" s="1">
        <v>78.0</v>
      </c>
      <c r="B81" s="9" t="s">
        <v>1309</v>
      </c>
    </row>
    <row r="82" ht="15.75" customHeight="1">
      <c r="A82" s="1">
        <v>79.0</v>
      </c>
      <c r="B82" s="9" t="s">
        <v>1310</v>
      </c>
    </row>
    <row r="83" ht="15.75" customHeight="1">
      <c r="A83" s="1">
        <v>80.0</v>
      </c>
      <c r="B83" s="9" t="s">
        <v>1311</v>
      </c>
    </row>
    <row r="84" ht="15.75" customHeight="1">
      <c r="A84" s="1">
        <v>81.0</v>
      </c>
      <c r="B84" s="9" t="s">
        <v>1312</v>
      </c>
    </row>
    <row r="85" ht="15.75" customHeight="1">
      <c r="A85" s="1">
        <v>82.0</v>
      </c>
      <c r="B85" s="9" t="s">
        <v>1313</v>
      </c>
    </row>
    <row r="86" ht="15.75" customHeight="1">
      <c r="A86" s="1">
        <v>83.0</v>
      </c>
      <c r="B86" s="9" t="s">
        <v>1314</v>
      </c>
    </row>
    <row r="87" ht="15.75" customHeight="1">
      <c r="A87" s="1">
        <v>84.0</v>
      </c>
      <c r="B87" s="9" t="s">
        <v>1315</v>
      </c>
    </row>
    <row r="88" ht="15.75" customHeight="1">
      <c r="A88" s="1">
        <v>85.0</v>
      </c>
      <c r="B88" s="9" t="s">
        <v>1316</v>
      </c>
    </row>
    <row r="89" ht="15.75" customHeight="1">
      <c r="A89" s="1">
        <v>86.0</v>
      </c>
      <c r="B89" s="9" t="s">
        <v>1317</v>
      </c>
    </row>
    <row r="90" ht="15.75" customHeight="1">
      <c r="A90" s="1">
        <v>87.0</v>
      </c>
      <c r="B90" s="9" t="s">
        <v>1318</v>
      </c>
    </row>
    <row r="91" ht="15.75" customHeight="1">
      <c r="A91" s="1">
        <v>88.0</v>
      </c>
      <c r="B91" s="9" t="s">
        <v>1319</v>
      </c>
    </row>
    <row r="92" ht="15.75" customHeight="1">
      <c r="A92" s="1">
        <v>89.0</v>
      </c>
      <c r="B92" s="9" t="s">
        <v>1320</v>
      </c>
    </row>
    <row r="93" ht="15.75" customHeight="1">
      <c r="A93" s="1">
        <v>90.0</v>
      </c>
      <c r="B93" s="9" t="s">
        <v>1321</v>
      </c>
    </row>
    <row r="94" ht="15.75" customHeight="1">
      <c r="A94" s="1">
        <v>91.0</v>
      </c>
      <c r="B94" s="9" t="s">
        <v>1322</v>
      </c>
    </row>
    <row r="95" ht="15.75" customHeight="1">
      <c r="A95" s="1">
        <v>92.0</v>
      </c>
      <c r="B95" s="9" t="s">
        <v>1323</v>
      </c>
    </row>
    <row r="96" ht="15.75" customHeight="1">
      <c r="A96" s="1">
        <v>93.0</v>
      </c>
      <c r="B96" s="9" t="s">
        <v>1324</v>
      </c>
    </row>
    <row r="97" ht="15.75" customHeight="1">
      <c r="A97" s="1">
        <v>94.0</v>
      </c>
      <c r="B97" s="9" t="s">
        <v>1325</v>
      </c>
    </row>
    <row r="98" ht="15.75" customHeight="1">
      <c r="A98" s="1">
        <v>95.0</v>
      </c>
      <c r="B98" s="9" t="s">
        <v>1326</v>
      </c>
    </row>
    <row r="99" ht="15.75" customHeight="1">
      <c r="A99" s="1">
        <v>96.0</v>
      </c>
      <c r="B99" s="9" t="s">
        <v>1327</v>
      </c>
    </row>
    <row r="100" ht="15.75" customHeight="1">
      <c r="A100" s="1">
        <v>97.0</v>
      </c>
      <c r="B100" s="9" t="s">
        <v>1328</v>
      </c>
    </row>
    <row r="101" ht="15.75" customHeight="1">
      <c r="A101" s="1">
        <v>98.0</v>
      </c>
      <c r="B101" s="9" t="s">
        <v>1329</v>
      </c>
    </row>
    <row r="102" ht="15.75" customHeight="1">
      <c r="A102" s="1">
        <v>99.0</v>
      </c>
      <c r="B102" s="9" t="s">
        <v>1330</v>
      </c>
    </row>
    <row r="103" ht="15.75" customHeight="1">
      <c r="A103" s="1">
        <v>100.0</v>
      </c>
      <c r="B103" s="9" t="s">
        <v>1331</v>
      </c>
    </row>
    <row r="104" ht="15.75" customHeight="1">
      <c r="A104" s="1">
        <v>101.0</v>
      </c>
      <c r="B104" s="9" t="s">
        <v>1332</v>
      </c>
    </row>
    <row r="105" ht="15.75" customHeight="1">
      <c r="A105" s="1">
        <v>102.0</v>
      </c>
      <c r="B105" s="9" t="s">
        <v>1333</v>
      </c>
    </row>
    <row r="106" ht="15.75" customHeight="1">
      <c r="A106" s="1">
        <v>103.0</v>
      </c>
      <c r="B106" s="9" t="s">
        <v>1334</v>
      </c>
    </row>
    <row r="107" ht="15.75" customHeight="1">
      <c r="A107" s="1">
        <v>104.0</v>
      </c>
      <c r="B107" s="9" t="s">
        <v>1335</v>
      </c>
    </row>
    <row r="108" ht="15.75" customHeight="1">
      <c r="A108" s="1">
        <v>105.0</v>
      </c>
      <c r="B108" s="9" t="s">
        <v>1336</v>
      </c>
    </row>
    <row r="109" ht="15.75" customHeight="1">
      <c r="A109" s="1">
        <v>106.0</v>
      </c>
      <c r="B109" s="9" t="s">
        <v>1337</v>
      </c>
    </row>
    <row r="110" ht="15.75" customHeight="1">
      <c r="A110" s="1">
        <v>107.0</v>
      </c>
      <c r="B110" s="9" t="s">
        <v>1338</v>
      </c>
    </row>
    <row r="111" ht="15.75" customHeight="1">
      <c r="A111" s="1">
        <v>108.0</v>
      </c>
      <c r="B111" s="9" t="s">
        <v>1339</v>
      </c>
    </row>
    <row r="112" ht="15.75" customHeight="1">
      <c r="A112" s="1">
        <v>109.0</v>
      </c>
      <c r="B112" s="9" t="s">
        <v>1340</v>
      </c>
    </row>
    <row r="113" ht="15.75" customHeight="1">
      <c r="A113" s="1">
        <v>110.0</v>
      </c>
      <c r="B113" s="9" t="s">
        <v>1341</v>
      </c>
    </row>
    <row r="114" ht="15.75" customHeight="1">
      <c r="A114" s="1">
        <v>111.0</v>
      </c>
      <c r="B114" s="9" t="s">
        <v>1342</v>
      </c>
    </row>
    <row r="115" ht="15.75" customHeight="1">
      <c r="A115" s="1">
        <v>112.0</v>
      </c>
      <c r="B115" s="9" t="s">
        <v>1343</v>
      </c>
    </row>
    <row r="116" ht="15.75" customHeight="1">
      <c r="A116" s="1">
        <v>113.0</v>
      </c>
      <c r="B116" s="9" t="s">
        <v>1344</v>
      </c>
    </row>
    <row r="117" ht="15.75" customHeight="1">
      <c r="A117" s="1">
        <v>114.0</v>
      </c>
      <c r="B117" s="9" t="s">
        <v>1345</v>
      </c>
    </row>
    <row r="118" ht="15.75" customHeight="1">
      <c r="A118" s="1">
        <v>115.0</v>
      </c>
      <c r="B118" s="9" t="s">
        <v>1346</v>
      </c>
    </row>
    <row r="119" ht="15.75" customHeight="1">
      <c r="A119" s="1">
        <v>116.0</v>
      </c>
      <c r="B119" s="9" t="s">
        <v>1347</v>
      </c>
    </row>
    <row r="120" ht="15.75" customHeight="1">
      <c r="A120" s="1">
        <v>117.0</v>
      </c>
      <c r="B120" s="9" t="s">
        <v>1348</v>
      </c>
    </row>
    <row r="121" ht="15.75" customHeight="1">
      <c r="A121" s="1">
        <v>118.0</v>
      </c>
      <c r="B121" s="9" t="s">
        <v>1349</v>
      </c>
    </row>
    <row r="122" ht="15.75" customHeight="1">
      <c r="A122" s="1">
        <v>119.0</v>
      </c>
      <c r="B122" s="9" t="s">
        <v>1350</v>
      </c>
    </row>
    <row r="123" ht="15.75" customHeight="1">
      <c r="A123" s="1">
        <v>120.0</v>
      </c>
      <c r="B123" s="9" t="s">
        <v>1351</v>
      </c>
    </row>
    <row r="124" ht="15.75" customHeight="1">
      <c r="A124" s="1">
        <v>121.0</v>
      </c>
      <c r="B124" s="9" t="s">
        <v>1352</v>
      </c>
    </row>
    <row r="125" ht="15.75" customHeight="1">
      <c r="A125" s="1">
        <v>122.0</v>
      </c>
      <c r="B125" s="9" t="s">
        <v>1353</v>
      </c>
    </row>
    <row r="126" ht="15.75" customHeight="1">
      <c r="A126" s="1">
        <v>123.0</v>
      </c>
      <c r="B126" s="9" t="s">
        <v>1354</v>
      </c>
    </row>
    <row r="127" ht="15.75" customHeight="1">
      <c r="A127" s="1">
        <v>124.0</v>
      </c>
      <c r="B127" s="9" t="s">
        <v>1355</v>
      </c>
    </row>
    <row r="128" ht="15.75" customHeight="1">
      <c r="A128" s="1">
        <v>125.0</v>
      </c>
      <c r="B128" s="9" t="s">
        <v>1356</v>
      </c>
    </row>
    <row r="129" ht="15.75" customHeight="1">
      <c r="A129" s="1">
        <v>126.0</v>
      </c>
      <c r="B129" s="9" t="s">
        <v>1357</v>
      </c>
    </row>
    <row r="130" ht="15.75" customHeight="1">
      <c r="A130" s="1">
        <v>127.0</v>
      </c>
      <c r="B130" s="9" t="s">
        <v>1358</v>
      </c>
    </row>
    <row r="131" ht="15.75" customHeight="1">
      <c r="A131" s="1">
        <v>128.0</v>
      </c>
      <c r="B131" s="9" t="s">
        <v>1359</v>
      </c>
    </row>
    <row r="132" ht="15.75" customHeight="1">
      <c r="A132" s="1">
        <v>129.0</v>
      </c>
      <c r="B132" s="9" t="s">
        <v>1360</v>
      </c>
    </row>
    <row r="133" ht="15.75" customHeight="1">
      <c r="A133" s="1">
        <v>130.0</v>
      </c>
      <c r="B133" s="9" t="s">
        <v>1361</v>
      </c>
    </row>
    <row r="134" ht="15.75" customHeight="1">
      <c r="A134" s="1">
        <v>131.0</v>
      </c>
      <c r="B134" s="9" t="s">
        <v>1362</v>
      </c>
    </row>
    <row r="135" ht="15.75" customHeight="1">
      <c r="A135" s="1">
        <v>132.0</v>
      </c>
      <c r="B135" s="9" t="s">
        <v>1363</v>
      </c>
    </row>
    <row r="136" ht="15.75" customHeight="1">
      <c r="A136" s="1">
        <v>133.0</v>
      </c>
      <c r="B136" s="9" t="s">
        <v>1364</v>
      </c>
    </row>
    <row r="137" ht="15.75" customHeight="1">
      <c r="A137" s="1">
        <v>134.0</v>
      </c>
      <c r="B137" s="9" t="s">
        <v>1365</v>
      </c>
    </row>
    <row r="138" ht="15.75" customHeight="1">
      <c r="A138" s="1">
        <v>135.0</v>
      </c>
      <c r="B138" s="9" t="s">
        <v>1366</v>
      </c>
    </row>
    <row r="139" ht="15.75" customHeight="1">
      <c r="A139" s="1">
        <v>136.0</v>
      </c>
      <c r="B139" s="9" t="s">
        <v>1367</v>
      </c>
    </row>
    <row r="140" ht="15.75" customHeight="1">
      <c r="A140" s="1">
        <v>137.0</v>
      </c>
      <c r="B140" s="9" t="s">
        <v>1368</v>
      </c>
    </row>
    <row r="141" ht="15.75" customHeight="1">
      <c r="A141" s="1">
        <v>138.0</v>
      </c>
      <c r="B141" s="9" t="s">
        <v>1369</v>
      </c>
    </row>
    <row r="142" ht="15.75" customHeight="1">
      <c r="A142" s="1">
        <v>139.0</v>
      </c>
      <c r="B142" s="9" t="s">
        <v>1370</v>
      </c>
    </row>
    <row r="143" ht="15.75" customHeight="1">
      <c r="A143" s="1">
        <v>140.0</v>
      </c>
      <c r="B143" s="9" t="s">
        <v>1371</v>
      </c>
    </row>
    <row r="144" ht="15.75" customHeight="1">
      <c r="A144" s="1">
        <v>141.0</v>
      </c>
      <c r="B144" s="9" t="s">
        <v>1372</v>
      </c>
    </row>
    <row r="145" ht="15.75" customHeight="1">
      <c r="A145" s="1">
        <v>142.0</v>
      </c>
      <c r="B145" s="9" t="s">
        <v>1373</v>
      </c>
    </row>
    <row r="146" ht="15.75" customHeight="1">
      <c r="A146" s="1">
        <v>143.0</v>
      </c>
      <c r="B146" s="9" t="s">
        <v>1374</v>
      </c>
    </row>
    <row r="147" ht="15.75" customHeight="1">
      <c r="A147" s="1">
        <v>144.0</v>
      </c>
      <c r="B147" s="9" t="s">
        <v>1375</v>
      </c>
    </row>
    <row r="148" ht="15.75" customHeight="1">
      <c r="A148" s="1">
        <v>145.0</v>
      </c>
      <c r="B148" s="9" t="s">
        <v>1376</v>
      </c>
    </row>
    <row r="149" ht="15.75" customHeight="1">
      <c r="A149" s="1">
        <v>146.0</v>
      </c>
      <c r="B149" s="9" t="s">
        <v>1377</v>
      </c>
    </row>
    <row r="150" ht="15.75" customHeight="1">
      <c r="A150" s="1">
        <v>147.0</v>
      </c>
      <c r="B150" s="9" t="s">
        <v>1378</v>
      </c>
    </row>
    <row r="151" ht="15.75" customHeight="1">
      <c r="A151" s="1">
        <v>148.0</v>
      </c>
      <c r="B151" s="9" t="s">
        <v>1379</v>
      </c>
    </row>
    <row r="152" ht="15.75" customHeight="1">
      <c r="A152" s="1">
        <v>149.0</v>
      </c>
      <c r="B152" s="9" t="s">
        <v>1380</v>
      </c>
    </row>
    <row r="153" ht="15.75" customHeight="1">
      <c r="A153" s="1">
        <v>150.0</v>
      </c>
      <c r="B153" s="9" t="s">
        <v>1381</v>
      </c>
    </row>
    <row r="154" ht="15.75" customHeight="1">
      <c r="A154" s="1">
        <v>151.0</v>
      </c>
      <c r="B154" s="9" t="s">
        <v>1382</v>
      </c>
    </row>
    <row r="155" ht="15.75" customHeight="1">
      <c r="A155" s="1">
        <v>152.0</v>
      </c>
      <c r="B155" s="9" t="s">
        <v>1383</v>
      </c>
    </row>
    <row r="156" ht="15.75" customHeight="1">
      <c r="A156" s="1">
        <v>153.0</v>
      </c>
      <c r="B156" s="9" t="s">
        <v>1384</v>
      </c>
    </row>
    <row r="157" ht="15.75" customHeight="1">
      <c r="A157" s="1">
        <v>154.0</v>
      </c>
      <c r="B157" s="9" t="s">
        <v>1385</v>
      </c>
    </row>
    <row r="158" ht="15.75" customHeight="1">
      <c r="A158" s="1">
        <v>155.0</v>
      </c>
      <c r="B158" s="9" t="s">
        <v>1386</v>
      </c>
    </row>
    <row r="159" ht="15.75" customHeight="1">
      <c r="A159" s="1">
        <v>156.0</v>
      </c>
      <c r="B159" s="9" t="s">
        <v>1387</v>
      </c>
    </row>
    <row r="160" ht="15.75" customHeight="1">
      <c r="A160" s="1">
        <v>157.0</v>
      </c>
      <c r="B160" s="9" t="s">
        <v>1388</v>
      </c>
    </row>
    <row r="161" ht="15.75" customHeight="1">
      <c r="A161" s="1">
        <v>158.0</v>
      </c>
      <c r="B161" s="9" t="s">
        <v>1389</v>
      </c>
    </row>
    <row r="162" ht="15.75" customHeight="1">
      <c r="A162" s="1">
        <v>159.0</v>
      </c>
      <c r="B162" s="9" t="s">
        <v>1390</v>
      </c>
    </row>
    <row r="163" ht="15.75" customHeight="1">
      <c r="A163" s="1">
        <v>160.0</v>
      </c>
      <c r="B163" s="9" t="s">
        <v>1391</v>
      </c>
    </row>
    <row r="164" ht="15.75" customHeight="1">
      <c r="A164" s="1">
        <v>161.0</v>
      </c>
      <c r="B164" s="9" t="s">
        <v>1392</v>
      </c>
    </row>
    <row r="165" ht="15.75" customHeight="1">
      <c r="A165" s="1">
        <v>162.0</v>
      </c>
      <c r="B165" s="9" t="s">
        <v>1393</v>
      </c>
    </row>
    <row r="166" ht="15.75" customHeight="1">
      <c r="A166" s="1">
        <v>163.0</v>
      </c>
      <c r="B166" s="9" t="s">
        <v>1394</v>
      </c>
    </row>
    <row r="167" ht="15.75" customHeight="1">
      <c r="A167" s="1">
        <v>164.0</v>
      </c>
      <c r="B167" s="9" t="s">
        <v>1395</v>
      </c>
    </row>
    <row r="168" ht="15.75" customHeight="1">
      <c r="A168" s="1">
        <v>165.0</v>
      </c>
      <c r="B168" s="9" t="s">
        <v>1396</v>
      </c>
    </row>
    <row r="169" ht="15.75" customHeight="1">
      <c r="A169" s="1">
        <v>166.0</v>
      </c>
      <c r="B169" s="9" t="s">
        <v>1397</v>
      </c>
    </row>
    <row r="170" ht="15.75" customHeight="1">
      <c r="A170" s="1">
        <v>167.0</v>
      </c>
      <c r="B170" s="9" t="s">
        <v>1398</v>
      </c>
    </row>
    <row r="171" ht="15.75" customHeight="1">
      <c r="A171" s="1">
        <v>168.0</v>
      </c>
      <c r="B171" s="9" t="s">
        <v>1399</v>
      </c>
    </row>
    <row r="172" ht="15.75" customHeight="1">
      <c r="A172" s="1">
        <v>169.0</v>
      </c>
      <c r="B172" s="9" t="s">
        <v>1400</v>
      </c>
    </row>
    <row r="173" ht="15.75" customHeight="1">
      <c r="A173" s="1">
        <v>170.0</v>
      </c>
      <c r="B173" s="9" t="s">
        <v>1401</v>
      </c>
    </row>
    <row r="174" ht="15.75" customHeight="1">
      <c r="A174" s="1">
        <v>171.0</v>
      </c>
      <c r="B174" s="9" t="s">
        <v>1402</v>
      </c>
    </row>
    <row r="175" ht="15.75" customHeight="1">
      <c r="A175" s="1">
        <v>172.0</v>
      </c>
      <c r="B175" s="9" t="s">
        <v>1403</v>
      </c>
    </row>
    <row r="176" ht="15.75" customHeight="1">
      <c r="A176" s="1">
        <v>173.0</v>
      </c>
      <c r="B176" s="9" t="s">
        <v>1404</v>
      </c>
    </row>
    <row r="177" ht="15.75" customHeight="1">
      <c r="A177" s="1">
        <v>174.0</v>
      </c>
      <c r="B177" s="9" t="s">
        <v>1405</v>
      </c>
    </row>
    <row r="178" ht="15.75" customHeight="1">
      <c r="A178" s="1">
        <v>175.0</v>
      </c>
      <c r="B178" s="9" t="s">
        <v>1406</v>
      </c>
    </row>
    <row r="179" ht="15.75" customHeight="1">
      <c r="A179" s="1">
        <v>176.0</v>
      </c>
      <c r="B179" s="9" t="s">
        <v>1407</v>
      </c>
    </row>
    <row r="180" ht="15.75" customHeight="1">
      <c r="A180" s="1">
        <v>177.0</v>
      </c>
      <c r="B180" s="9" t="s">
        <v>1408</v>
      </c>
    </row>
    <row r="181" ht="15.75" customHeight="1">
      <c r="A181" s="1">
        <v>178.0</v>
      </c>
      <c r="B181" s="9" t="s">
        <v>1409</v>
      </c>
    </row>
    <row r="182" ht="15.75" customHeight="1">
      <c r="A182" s="1">
        <v>179.0</v>
      </c>
      <c r="B182" s="9" t="s">
        <v>1410</v>
      </c>
    </row>
    <row r="183" ht="15.75" customHeight="1">
      <c r="A183" s="1">
        <v>180.0</v>
      </c>
      <c r="B183" s="9" t="s">
        <v>1411</v>
      </c>
    </row>
    <row r="184" ht="15.75" customHeight="1">
      <c r="A184" s="1">
        <v>181.0</v>
      </c>
      <c r="B184" s="9" t="s">
        <v>1412</v>
      </c>
    </row>
    <row r="185" ht="15.75" customHeight="1">
      <c r="A185" s="1">
        <v>182.0</v>
      </c>
      <c r="B185" s="9" t="s">
        <v>1413</v>
      </c>
    </row>
    <row r="186" ht="15.75" customHeight="1">
      <c r="A186" s="1">
        <v>183.0</v>
      </c>
      <c r="B186" s="9" t="s">
        <v>1414</v>
      </c>
    </row>
    <row r="187" ht="15.75" customHeight="1">
      <c r="A187" s="1">
        <v>184.0</v>
      </c>
      <c r="B187" s="9" t="s">
        <v>1415</v>
      </c>
    </row>
    <row r="188" ht="15.75" customHeight="1">
      <c r="A188" s="1">
        <v>185.0</v>
      </c>
      <c r="B188" s="9" t="s">
        <v>1416</v>
      </c>
    </row>
    <row r="189" ht="15.75" customHeight="1">
      <c r="A189" s="1">
        <v>186.0</v>
      </c>
      <c r="B189" s="9" t="s">
        <v>1417</v>
      </c>
    </row>
    <row r="190" ht="15.75" customHeight="1">
      <c r="A190" s="1">
        <v>187.0</v>
      </c>
      <c r="B190" s="9" t="s">
        <v>1418</v>
      </c>
    </row>
    <row r="191" ht="15.75" customHeight="1">
      <c r="A191" s="1">
        <v>188.0</v>
      </c>
      <c r="B191" s="9" t="s">
        <v>1419</v>
      </c>
    </row>
    <row r="192" ht="15.75" customHeight="1">
      <c r="A192" s="1">
        <v>189.0</v>
      </c>
      <c r="B192" s="9" t="s">
        <v>1420</v>
      </c>
    </row>
    <row r="193" ht="15.75" customHeight="1">
      <c r="A193" s="1">
        <v>190.0</v>
      </c>
      <c r="B193" s="9" t="s">
        <v>1421</v>
      </c>
    </row>
    <row r="194" ht="15.75" customHeight="1">
      <c r="A194" s="1">
        <v>191.0</v>
      </c>
      <c r="B194" s="9" t="s">
        <v>1422</v>
      </c>
    </row>
    <row r="195" ht="15.75" customHeight="1">
      <c r="A195" s="1">
        <v>192.0</v>
      </c>
      <c r="B195" s="9" t="s">
        <v>1423</v>
      </c>
    </row>
    <row r="196" ht="15.75" customHeight="1">
      <c r="A196" s="1">
        <v>193.0</v>
      </c>
      <c r="B196" s="9" t="s">
        <v>1424</v>
      </c>
    </row>
    <row r="197" ht="15.75" customHeight="1">
      <c r="A197" s="1">
        <v>194.0</v>
      </c>
      <c r="B197" s="9" t="s">
        <v>1425</v>
      </c>
    </row>
    <row r="198" ht="15.75" customHeight="1">
      <c r="A198" s="1">
        <v>195.0</v>
      </c>
      <c r="B198" s="9" t="s">
        <v>1426</v>
      </c>
    </row>
    <row r="199" ht="15.75" customHeight="1">
      <c r="A199" s="1">
        <v>196.0</v>
      </c>
      <c r="B199" s="9" t="s">
        <v>1427</v>
      </c>
    </row>
    <row r="200" ht="15.75" customHeight="1">
      <c r="A200" s="1">
        <v>197.0</v>
      </c>
      <c r="B200" s="9" t="s">
        <v>1428</v>
      </c>
    </row>
    <row r="201" ht="15.75" customHeight="1">
      <c r="A201" s="1">
        <v>198.0</v>
      </c>
      <c r="B201" s="9" t="s">
        <v>1429</v>
      </c>
    </row>
    <row r="202" ht="15.75" customHeight="1">
      <c r="A202" s="1">
        <v>199.0</v>
      </c>
      <c r="B202" s="9" t="s">
        <v>1430</v>
      </c>
    </row>
    <row r="203" ht="15.75" customHeight="1">
      <c r="A203" s="1">
        <v>200.0</v>
      </c>
      <c r="B203" s="9" t="s">
        <v>1431</v>
      </c>
    </row>
    <row r="204" ht="15.75" customHeight="1">
      <c r="A204" s="1">
        <v>201.0</v>
      </c>
      <c r="B204" s="9" t="s">
        <v>1432</v>
      </c>
    </row>
    <row r="205" ht="15.75" customHeight="1">
      <c r="A205" s="1">
        <v>202.0</v>
      </c>
      <c r="B205" s="9" t="s">
        <v>1433</v>
      </c>
    </row>
    <row r="206" ht="15.75" customHeight="1">
      <c r="A206" s="1">
        <v>203.0</v>
      </c>
      <c r="B206" s="9" t="s">
        <v>1434</v>
      </c>
    </row>
    <row r="207" ht="15.75" customHeight="1">
      <c r="A207" s="1">
        <v>204.0</v>
      </c>
      <c r="B207" s="9" t="s">
        <v>1435</v>
      </c>
    </row>
    <row r="208" ht="15.75" customHeight="1">
      <c r="A208" s="1">
        <v>205.0</v>
      </c>
      <c r="B208" s="9" t="s">
        <v>1436</v>
      </c>
    </row>
    <row r="209" ht="15.75" customHeight="1">
      <c r="A209" s="1">
        <v>206.0</v>
      </c>
      <c r="B209" s="9" t="s">
        <v>1437</v>
      </c>
    </row>
    <row r="210" ht="15.75" customHeight="1">
      <c r="A210" s="1">
        <v>207.0</v>
      </c>
      <c r="B210" s="9" t="s">
        <v>1438</v>
      </c>
    </row>
    <row r="211" ht="15.75" customHeight="1">
      <c r="A211" s="1">
        <v>208.0</v>
      </c>
      <c r="B211" s="9" t="s">
        <v>1439</v>
      </c>
    </row>
    <row r="212" ht="15.75" customHeight="1">
      <c r="A212" s="1">
        <v>209.0</v>
      </c>
      <c r="B212" s="9" t="s">
        <v>1440</v>
      </c>
    </row>
    <row r="213" ht="15.75" customHeight="1">
      <c r="A213" s="1">
        <v>210.0</v>
      </c>
      <c r="B213" s="9" t="s">
        <v>1441</v>
      </c>
    </row>
    <row r="214" ht="15.75" customHeight="1">
      <c r="A214" s="1">
        <v>211.0</v>
      </c>
      <c r="B214" s="9" t="s">
        <v>1442</v>
      </c>
    </row>
    <row r="215" ht="15.75" customHeight="1">
      <c r="A215" s="1">
        <v>212.0</v>
      </c>
      <c r="B215" s="9" t="s">
        <v>1443</v>
      </c>
    </row>
    <row r="216" ht="15.75" customHeight="1">
      <c r="A216" s="1">
        <v>213.0</v>
      </c>
      <c r="B216" s="9" t="s">
        <v>1444</v>
      </c>
    </row>
    <row r="217" ht="15.75" customHeight="1">
      <c r="A217" s="1">
        <v>214.0</v>
      </c>
      <c r="B217" s="9" t="s">
        <v>1445</v>
      </c>
    </row>
    <row r="218" ht="15.75" customHeight="1">
      <c r="A218" s="1">
        <v>215.0</v>
      </c>
      <c r="B218" s="9" t="s">
        <v>1446</v>
      </c>
    </row>
    <row r="219" ht="15.75" customHeight="1">
      <c r="A219" s="1">
        <v>216.0</v>
      </c>
      <c r="B219" s="9" t="s">
        <v>1447</v>
      </c>
    </row>
    <row r="220" ht="15.75" customHeight="1">
      <c r="A220" s="1">
        <v>217.0</v>
      </c>
      <c r="B220" s="9" t="s">
        <v>1448</v>
      </c>
    </row>
    <row r="221" ht="15.75" customHeight="1">
      <c r="A221" s="1">
        <v>218.0</v>
      </c>
      <c r="B221" s="9" t="s">
        <v>1449</v>
      </c>
    </row>
    <row r="222" ht="15.75" customHeight="1">
      <c r="A222" s="1">
        <v>219.0</v>
      </c>
      <c r="B222" s="9" t="s">
        <v>1450</v>
      </c>
    </row>
    <row r="223" ht="15.75" customHeight="1">
      <c r="A223" s="1">
        <v>220.0</v>
      </c>
      <c r="B223" s="9" t="s">
        <v>1451</v>
      </c>
    </row>
    <row r="224" ht="15.75" customHeight="1">
      <c r="A224" s="1">
        <v>221.0</v>
      </c>
      <c r="B224" s="9" t="s">
        <v>1452</v>
      </c>
    </row>
    <row r="225" ht="15.75" customHeight="1">
      <c r="A225" s="1">
        <v>222.0</v>
      </c>
      <c r="B225" s="9" t="s">
        <v>1453</v>
      </c>
    </row>
    <row r="226" ht="15.75" customHeight="1">
      <c r="A226" s="1">
        <v>223.0</v>
      </c>
      <c r="B226" s="9" t="s">
        <v>1454</v>
      </c>
    </row>
    <row r="227" ht="15.75" customHeight="1">
      <c r="A227" s="1">
        <v>224.0</v>
      </c>
      <c r="B227" s="9" t="s">
        <v>1455</v>
      </c>
    </row>
    <row r="228" ht="15.75" customHeight="1">
      <c r="A228" s="1">
        <v>225.0</v>
      </c>
      <c r="B228" s="9" t="s">
        <v>1456</v>
      </c>
    </row>
    <row r="229" ht="15.75" customHeight="1">
      <c r="A229" s="1">
        <v>226.0</v>
      </c>
      <c r="B229" s="9" t="s">
        <v>1457</v>
      </c>
    </row>
    <row r="230" ht="15.75" customHeight="1">
      <c r="A230" s="1">
        <v>227.0</v>
      </c>
      <c r="B230" s="9" t="s">
        <v>1458</v>
      </c>
    </row>
    <row r="231" ht="15.75" customHeight="1">
      <c r="A231" s="1">
        <v>228.0</v>
      </c>
      <c r="B231" s="9" t="s">
        <v>1459</v>
      </c>
    </row>
    <row r="232" ht="15.75" customHeight="1">
      <c r="A232" s="1">
        <v>229.0</v>
      </c>
      <c r="B232" s="9" t="s">
        <v>1460</v>
      </c>
    </row>
    <row r="233" ht="15.75" customHeight="1">
      <c r="A233" s="1">
        <v>230.0</v>
      </c>
      <c r="B233" s="9" t="s">
        <v>1461</v>
      </c>
    </row>
    <row r="234" ht="15.75" customHeight="1">
      <c r="A234" s="1">
        <v>231.0</v>
      </c>
      <c r="B234" s="9" t="s">
        <v>1462</v>
      </c>
    </row>
    <row r="235" ht="15.75" customHeight="1">
      <c r="A235" s="1">
        <v>232.0</v>
      </c>
      <c r="B235" s="9" t="s">
        <v>1463</v>
      </c>
    </row>
    <row r="236" ht="15.75" customHeight="1">
      <c r="A236" s="1">
        <v>233.0</v>
      </c>
      <c r="B236" s="9" t="s">
        <v>1464</v>
      </c>
    </row>
    <row r="237" ht="15.75" customHeight="1">
      <c r="A237" s="1">
        <v>234.0</v>
      </c>
      <c r="B237" s="9" t="s">
        <v>1465</v>
      </c>
    </row>
    <row r="238" ht="15.75" customHeight="1">
      <c r="A238" s="1">
        <v>235.0</v>
      </c>
      <c r="B238" s="9" t="s">
        <v>1466</v>
      </c>
    </row>
    <row r="239" ht="15.75" customHeight="1">
      <c r="A239" s="1">
        <v>236.0</v>
      </c>
      <c r="B239" s="9" t="s">
        <v>1467</v>
      </c>
    </row>
    <row r="240" ht="15.75" customHeight="1">
      <c r="A240" s="1">
        <v>237.0</v>
      </c>
      <c r="B240" s="9" t="s">
        <v>1468</v>
      </c>
    </row>
    <row r="241" ht="15.75" customHeight="1">
      <c r="A241" s="1">
        <v>238.0</v>
      </c>
      <c r="B241" s="9" t="s">
        <v>1469</v>
      </c>
    </row>
    <row r="242" ht="15.75" customHeight="1">
      <c r="A242" s="1">
        <v>239.0</v>
      </c>
      <c r="B242" s="9" t="s">
        <v>1470</v>
      </c>
    </row>
    <row r="243" ht="15.75" customHeight="1">
      <c r="A243" s="1">
        <v>240.0</v>
      </c>
      <c r="B243" s="9" t="s">
        <v>1471</v>
      </c>
    </row>
    <row r="244" ht="15.75" customHeight="1">
      <c r="A244" s="1">
        <v>241.0</v>
      </c>
      <c r="B244" s="9" t="s">
        <v>1472</v>
      </c>
    </row>
    <row r="245" ht="15.75" customHeight="1">
      <c r="A245" s="1">
        <v>242.0</v>
      </c>
      <c r="B245" s="9" t="s">
        <v>1473</v>
      </c>
    </row>
    <row r="246" ht="15.75" customHeight="1">
      <c r="A246" s="1">
        <v>243.0</v>
      </c>
      <c r="B246" s="9" t="s">
        <v>1474</v>
      </c>
    </row>
    <row r="247" ht="15.75" customHeight="1">
      <c r="A247" s="1">
        <v>244.0</v>
      </c>
      <c r="B247" s="9" t="s">
        <v>1475</v>
      </c>
    </row>
    <row r="248" ht="15.75" customHeight="1">
      <c r="A248" s="1">
        <v>245.0</v>
      </c>
      <c r="B248" s="9" t="s">
        <v>1476</v>
      </c>
    </row>
    <row r="249" ht="15.75" customHeight="1">
      <c r="A249" s="1">
        <v>246.0</v>
      </c>
      <c r="B249" s="9" t="s">
        <v>1477</v>
      </c>
    </row>
    <row r="250" ht="15.75" customHeight="1">
      <c r="A250" s="1">
        <v>247.0</v>
      </c>
      <c r="B250" s="9" t="s">
        <v>1478</v>
      </c>
    </row>
    <row r="251" ht="15.75" customHeight="1">
      <c r="A251" s="1">
        <v>248.0</v>
      </c>
      <c r="B251" s="9" t="s">
        <v>1479</v>
      </c>
    </row>
    <row r="252" ht="15.75" customHeight="1">
      <c r="A252" s="1">
        <v>249.0</v>
      </c>
      <c r="B252" s="9" t="s">
        <v>1480</v>
      </c>
    </row>
    <row r="253" ht="15.75" customHeight="1">
      <c r="A253" s="1">
        <v>250.0</v>
      </c>
      <c r="B253" s="9" t="s">
        <v>1481</v>
      </c>
    </row>
    <row r="254" ht="15.75" customHeight="1">
      <c r="A254" s="1">
        <v>251.0</v>
      </c>
      <c r="B254" s="9" t="s">
        <v>1482</v>
      </c>
    </row>
    <row r="255" ht="15.75" customHeight="1">
      <c r="A255" s="1">
        <v>252.0</v>
      </c>
      <c r="B255" s="9" t="s">
        <v>1483</v>
      </c>
    </row>
    <row r="256" ht="15.75" customHeight="1">
      <c r="A256" s="1">
        <v>253.0</v>
      </c>
      <c r="B256" s="9" t="s">
        <v>1484</v>
      </c>
    </row>
    <row r="257" ht="15.75" customHeight="1">
      <c r="A257" s="1">
        <v>254.0</v>
      </c>
      <c r="B257" s="9" t="s">
        <v>1485</v>
      </c>
    </row>
    <row r="258" ht="15.75" customHeight="1">
      <c r="A258" s="1">
        <v>255.0</v>
      </c>
      <c r="B258" s="9" t="s">
        <v>1486</v>
      </c>
    </row>
    <row r="259" ht="15.75" customHeight="1">
      <c r="A259" s="1">
        <v>256.0</v>
      </c>
      <c r="B259" s="9" t="s">
        <v>1487</v>
      </c>
    </row>
    <row r="260" ht="15.75" customHeight="1">
      <c r="A260" s="1">
        <v>257.0</v>
      </c>
      <c r="B260" s="9" t="s">
        <v>1488</v>
      </c>
    </row>
    <row r="261" ht="15.75" customHeight="1">
      <c r="A261" s="1">
        <v>258.0</v>
      </c>
      <c r="B261" s="9" t="s">
        <v>1489</v>
      </c>
    </row>
    <row r="262" ht="15.75" customHeight="1">
      <c r="A262" s="1">
        <v>259.0</v>
      </c>
      <c r="B262" s="9" t="s">
        <v>1490</v>
      </c>
    </row>
    <row r="263" ht="15.75" customHeight="1">
      <c r="A263" s="1">
        <v>260.0</v>
      </c>
      <c r="B263" s="9" t="s">
        <v>1491</v>
      </c>
    </row>
    <row r="264" ht="15.75" customHeight="1">
      <c r="A264" s="1">
        <v>261.0</v>
      </c>
      <c r="B264" s="9" t="s">
        <v>1492</v>
      </c>
    </row>
    <row r="265" ht="15.75" customHeight="1">
      <c r="A265" s="1">
        <v>262.0</v>
      </c>
      <c r="B265" s="9" t="s">
        <v>1493</v>
      </c>
    </row>
    <row r="266" ht="15.75" customHeight="1">
      <c r="A266" s="1">
        <v>263.0</v>
      </c>
      <c r="B266" s="9" t="s">
        <v>1494</v>
      </c>
    </row>
    <row r="267" ht="15.75" customHeight="1">
      <c r="A267" s="1">
        <v>264.0</v>
      </c>
      <c r="B267" s="9" t="s">
        <v>1495</v>
      </c>
    </row>
    <row r="268" ht="15.75" customHeight="1">
      <c r="A268" s="1">
        <v>265.0</v>
      </c>
      <c r="B268" s="9" t="s">
        <v>1496</v>
      </c>
    </row>
    <row r="269" ht="15.75" customHeight="1">
      <c r="A269" s="1">
        <v>266.0</v>
      </c>
      <c r="B269" s="9" t="s">
        <v>1497</v>
      </c>
    </row>
    <row r="270" ht="15.75" customHeight="1">
      <c r="A270" s="1">
        <v>267.0</v>
      </c>
      <c r="B270" s="9" t="s">
        <v>1498</v>
      </c>
    </row>
    <row r="271" ht="15.75" customHeight="1">
      <c r="A271" s="1">
        <v>268.0</v>
      </c>
      <c r="B271" s="9" t="s">
        <v>1499</v>
      </c>
    </row>
    <row r="272" ht="15.75" customHeight="1">
      <c r="A272" s="1">
        <v>269.0</v>
      </c>
      <c r="B272" s="9" t="s">
        <v>1500</v>
      </c>
    </row>
    <row r="273" ht="15.75" customHeight="1">
      <c r="A273" s="1">
        <v>270.0</v>
      </c>
      <c r="B273" s="9" t="s">
        <v>1501</v>
      </c>
    </row>
    <row r="274" ht="15.75" customHeight="1">
      <c r="A274" s="1">
        <v>271.0</v>
      </c>
      <c r="B274" s="9" t="s">
        <v>1502</v>
      </c>
    </row>
    <row r="275" ht="15.75" customHeight="1">
      <c r="A275" s="1">
        <v>272.0</v>
      </c>
      <c r="B275" s="9" t="s">
        <v>1503</v>
      </c>
    </row>
    <row r="276" ht="15.75" customHeight="1">
      <c r="A276" s="1">
        <v>273.0</v>
      </c>
      <c r="B276" s="9" t="s">
        <v>1504</v>
      </c>
    </row>
    <row r="277" ht="15.75" customHeight="1">
      <c r="A277" s="1">
        <v>274.0</v>
      </c>
      <c r="B277" s="9" t="s">
        <v>1505</v>
      </c>
    </row>
    <row r="278" ht="15.75" customHeight="1">
      <c r="A278" s="1">
        <v>275.0</v>
      </c>
      <c r="B278" s="9" t="s">
        <v>1506</v>
      </c>
    </row>
    <row r="279" ht="15.75" customHeight="1">
      <c r="A279" s="1">
        <v>276.0</v>
      </c>
      <c r="B279" s="9" t="s">
        <v>1507</v>
      </c>
    </row>
    <row r="280" ht="15.75" customHeight="1">
      <c r="A280" s="1">
        <v>277.0</v>
      </c>
      <c r="B280" s="9" t="s">
        <v>1508</v>
      </c>
    </row>
    <row r="281" ht="15.75" customHeight="1">
      <c r="A281" s="1">
        <v>278.0</v>
      </c>
      <c r="B281" s="9" t="s">
        <v>1509</v>
      </c>
    </row>
    <row r="282" ht="15.75" customHeight="1">
      <c r="A282" s="1">
        <v>279.0</v>
      </c>
      <c r="B282" s="9" t="s">
        <v>1510</v>
      </c>
    </row>
    <row r="283" ht="15.75" customHeight="1">
      <c r="A283" s="1">
        <v>280.0</v>
      </c>
      <c r="B283" s="9" t="s">
        <v>1511</v>
      </c>
    </row>
    <row r="284" ht="15.75" customHeight="1">
      <c r="A284" s="1">
        <v>281.0</v>
      </c>
      <c r="B284" s="9" t="s">
        <v>1512</v>
      </c>
    </row>
    <row r="285" ht="15.75" customHeight="1">
      <c r="A285" s="1">
        <v>282.0</v>
      </c>
      <c r="B285" s="9" t="s">
        <v>1513</v>
      </c>
    </row>
    <row r="286" ht="15.75" customHeight="1">
      <c r="A286" s="1">
        <v>283.0</v>
      </c>
      <c r="B286" s="9" t="s">
        <v>1514</v>
      </c>
    </row>
    <row r="287" ht="15.75" customHeight="1">
      <c r="A287" s="1">
        <v>284.0</v>
      </c>
      <c r="B287" s="9" t="s">
        <v>1515</v>
      </c>
    </row>
    <row r="288" ht="15.75" customHeight="1">
      <c r="A288" s="1">
        <v>285.0</v>
      </c>
      <c r="B288" s="9" t="s">
        <v>1516</v>
      </c>
    </row>
    <row r="289" ht="15.75" customHeight="1">
      <c r="A289" s="1">
        <v>286.0</v>
      </c>
      <c r="B289" s="9" t="s">
        <v>1517</v>
      </c>
    </row>
    <row r="290" ht="15.75" customHeight="1">
      <c r="A290" s="1">
        <v>287.0</v>
      </c>
      <c r="B290" s="9" t="s">
        <v>1518</v>
      </c>
    </row>
    <row r="291" ht="15.75" customHeight="1">
      <c r="A291" s="1">
        <v>288.0</v>
      </c>
      <c r="B291" s="9" t="s">
        <v>1519</v>
      </c>
    </row>
    <row r="292" ht="15.75" customHeight="1">
      <c r="A292" s="1">
        <v>289.0</v>
      </c>
      <c r="B292" s="9" t="s">
        <v>1520</v>
      </c>
    </row>
    <row r="293" ht="15.75" customHeight="1">
      <c r="A293" s="1">
        <v>290.0</v>
      </c>
      <c r="B293" s="9" t="s">
        <v>1521</v>
      </c>
    </row>
    <row r="294" ht="15.75" customHeight="1">
      <c r="A294" s="1">
        <v>291.0</v>
      </c>
      <c r="B294" s="9" t="s">
        <v>1522</v>
      </c>
    </row>
    <row r="295" ht="15.75" customHeight="1">
      <c r="A295" s="1">
        <v>292.0</v>
      </c>
      <c r="B295" s="9" t="s">
        <v>1523</v>
      </c>
    </row>
    <row r="296" ht="15.75" customHeight="1">
      <c r="A296" s="1">
        <v>293.0</v>
      </c>
      <c r="B296" s="9" t="s">
        <v>1524</v>
      </c>
    </row>
    <row r="297" ht="15.75" customHeight="1">
      <c r="A297" s="1">
        <v>294.0</v>
      </c>
      <c r="B297" s="9" t="s">
        <v>1525</v>
      </c>
    </row>
    <row r="298" ht="15.75" customHeight="1">
      <c r="A298" s="1">
        <v>295.0</v>
      </c>
      <c r="B298" s="9" t="s">
        <v>1526</v>
      </c>
    </row>
    <row r="299" ht="15.75" customHeight="1">
      <c r="A299" s="1">
        <v>296.0</v>
      </c>
      <c r="B299" s="9" t="s">
        <v>1527</v>
      </c>
    </row>
    <row r="300" ht="15.75" customHeight="1">
      <c r="A300" s="1">
        <v>297.0</v>
      </c>
      <c r="B300" s="9" t="s">
        <v>1528</v>
      </c>
    </row>
    <row r="301" ht="15.75" customHeight="1">
      <c r="A301" s="1">
        <v>298.0</v>
      </c>
      <c r="B301" s="9" t="s">
        <v>1529</v>
      </c>
    </row>
    <row r="302" ht="15.75" customHeight="1">
      <c r="A302" s="1">
        <v>299.0</v>
      </c>
      <c r="B302" s="9" t="s">
        <v>1530</v>
      </c>
    </row>
    <row r="303" ht="15.75" customHeight="1">
      <c r="A303" s="1">
        <v>300.0</v>
      </c>
      <c r="B303" s="9" t="s">
        <v>1531</v>
      </c>
    </row>
    <row r="304" ht="15.75" customHeight="1">
      <c r="A304" s="1">
        <v>301.0</v>
      </c>
      <c r="B304" s="9" t="s">
        <v>1532</v>
      </c>
    </row>
    <row r="305" ht="15.75" customHeight="1">
      <c r="A305" s="1">
        <v>302.0</v>
      </c>
      <c r="B305" s="9" t="s">
        <v>1533</v>
      </c>
    </row>
    <row r="306" ht="15.75" customHeight="1">
      <c r="A306" s="1">
        <v>303.0</v>
      </c>
      <c r="B306" s="9" t="s">
        <v>1534</v>
      </c>
    </row>
    <row r="307" ht="15.75" customHeight="1">
      <c r="A307" s="1">
        <v>304.0</v>
      </c>
      <c r="B307" s="9" t="s">
        <v>1535</v>
      </c>
    </row>
    <row r="308" ht="15.75" customHeight="1">
      <c r="A308" s="1">
        <v>305.0</v>
      </c>
      <c r="B308" s="9" t="s">
        <v>1536</v>
      </c>
    </row>
    <row r="309" ht="15.75" customHeight="1">
      <c r="A309" s="1">
        <v>306.0</v>
      </c>
      <c r="B309" s="9" t="s">
        <v>1537</v>
      </c>
    </row>
    <row r="310" ht="15.75" customHeight="1">
      <c r="A310" s="1">
        <v>307.0</v>
      </c>
      <c r="B310" s="9" t="s">
        <v>1538</v>
      </c>
    </row>
    <row r="311" ht="15.75" customHeight="1">
      <c r="A311" s="1">
        <v>308.0</v>
      </c>
      <c r="B311" s="9" t="s">
        <v>1539</v>
      </c>
    </row>
    <row r="312" ht="15.75" customHeight="1">
      <c r="A312" s="1">
        <v>309.0</v>
      </c>
      <c r="B312" s="9" t="s">
        <v>1540</v>
      </c>
    </row>
    <row r="313" ht="15.75" customHeight="1">
      <c r="A313" s="1">
        <v>310.0</v>
      </c>
      <c r="B313" s="9" t="s">
        <v>1541</v>
      </c>
    </row>
    <row r="314" ht="15.75" customHeight="1">
      <c r="A314" s="1">
        <v>311.0</v>
      </c>
      <c r="B314" s="9" t="s">
        <v>1542</v>
      </c>
    </row>
    <row r="315" ht="15.75" customHeight="1">
      <c r="A315" s="1">
        <v>312.0</v>
      </c>
      <c r="B315" s="9" t="s">
        <v>1543</v>
      </c>
    </row>
    <row r="316" ht="15.75" customHeight="1">
      <c r="A316" s="1">
        <v>313.0</v>
      </c>
      <c r="B316" s="9" t="s">
        <v>1544</v>
      </c>
    </row>
    <row r="317" ht="15.75" customHeight="1">
      <c r="A317" s="1">
        <v>314.0</v>
      </c>
      <c r="B317" s="9" t="s">
        <v>1545</v>
      </c>
    </row>
    <row r="318" ht="15.75" customHeight="1">
      <c r="A318" s="1">
        <v>315.0</v>
      </c>
      <c r="B318" s="9" t="s">
        <v>1546</v>
      </c>
    </row>
    <row r="319" ht="15.75" customHeight="1">
      <c r="A319" s="1">
        <v>316.0</v>
      </c>
      <c r="B319" s="9" t="s">
        <v>1547</v>
      </c>
    </row>
    <row r="320" ht="15.75" customHeight="1">
      <c r="A320" s="1">
        <v>317.0</v>
      </c>
      <c r="B320" s="9" t="s">
        <v>1548</v>
      </c>
    </row>
    <row r="321" ht="15.75" customHeight="1">
      <c r="A321" s="1">
        <v>318.0</v>
      </c>
      <c r="B321" s="9" t="s">
        <v>1549</v>
      </c>
    </row>
    <row r="322" ht="15.75" customHeight="1">
      <c r="A322" s="1">
        <v>319.0</v>
      </c>
      <c r="B322" s="9" t="s">
        <v>1550</v>
      </c>
    </row>
    <row r="323" ht="15.75" customHeight="1">
      <c r="A323" s="1">
        <v>320.0</v>
      </c>
      <c r="B323" s="9" t="s">
        <v>1551</v>
      </c>
    </row>
    <row r="324" ht="15.75" customHeight="1">
      <c r="A324" s="1">
        <v>321.0</v>
      </c>
      <c r="B324" s="9" t="s">
        <v>1552</v>
      </c>
    </row>
    <row r="325" ht="15.75" customHeight="1">
      <c r="A325" s="1">
        <v>322.0</v>
      </c>
      <c r="B325" s="9" t="s">
        <v>1553</v>
      </c>
    </row>
    <row r="326" ht="15.75" customHeight="1">
      <c r="A326" s="1">
        <v>323.0</v>
      </c>
      <c r="B326" s="9" t="s">
        <v>1554</v>
      </c>
    </row>
    <row r="327" ht="15.75" customHeight="1">
      <c r="A327" s="1">
        <v>324.0</v>
      </c>
      <c r="B327" s="9" t="s">
        <v>1555</v>
      </c>
    </row>
    <row r="328" ht="15.75" customHeight="1">
      <c r="A328" s="1">
        <v>325.0</v>
      </c>
      <c r="B328" s="9" t="s">
        <v>1556</v>
      </c>
    </row>
    <row r="329" ht="15.75" customHeight="1">
      <c r="A329" s="1">
        <v>326.0</v>
      </c>
      <c r="B329" s="9" t="s">
        <v>1557</v>
      </c>
    </row>
    <row r="330" ht="15.75" customHeight="1">
      <c r="A330" s="1">
        <v>327.0</v>
      </c>
      <c r="B330" s="9" t="s">
        <v>1558</v>
      </c>
    </row>
    <row r="331" ht="15.75" customHeight="1">
      <c r="A331" s="1">
        <v>328.0</v>
      </c>
      <c r="B331" s="9" t="s">
        <v>1559</v>
      </c>
    </row>
    <row r="332" ht="15.75" customHeight="1">
      <c r="A332" s="1">
        <v>329.0</v>
      </c>
      <c r="B332" s="9" t="s">
        <v>1560</v>
      </c>
    </row>
    <row r="333" ht="15.75" customHeight="1">
      <c r="A333" s="1">
        <v>330.0</v>
      </c>
      <c r="B333" s="9" t="s">
        <v>1561</v>
      </c>
    </row>
    <row r="334" ht="15.75" customHeight="1">
      <c r="A334" s="1">
        <v>331.0</v>
      </c>
      <c r="B334" s="9" t="s">
        <v>1562</v>
      </c>
    </row>
    <row r="335" ht="15.75" customHeight="1">
      <c r="A335" s="1">
        <v>332.0</v>
      </c>
      <c r="B335" s="9" t="s">
        <v>1563</v>
      </c>
    </row>
    <row r="336" ht="15.75" customHeight="1">
      <c r="A336" s="1">
        <v>333.0</v>
      </c>
      <c r="B336" s="9" t="s">
        <v>1564</v>
      </c>
    </row>
    <row r="337" ht="15.75" customHeight="1">
      <c r="A337" s="1">
        <v>334.0</v>
      </c>
      <c r="B337" s="9" t="s">
        <v>1565</v>
      </c>
    </row>
    <row r="338" ht="15.75" customHeight="1">
      <c r="A338" s="1">
        <v>335.0</v>
      </c>
      <c r="B338" s="9" t="s">
        <v>1566</v>
      </c>
    </row>
    <row r="339" ht="15.75" customHeight="1">
      <c r="A339" s="1">
        <v>336.0</v>
      </c>
      <c r="B339" s="9" t="s">
        <v>1567</v>
      </c>
    </row>
    <row r="340" ht="15.75" customHeight="1">
      <c r="A340" s="1">
        <v>337.0</v>
      </c>
      <c r="B340" s="9" t="s">
        <v>1568</v>
      </c>
    </row>
    <row r="341" ht="15.75" customHeight="1">
      <c r="A341" s="1">
        <v>338.0</v>
      </c>
      <c r="B341" s="9" t="s">
        <v>1569</v>
      </c>
    </row>
    <row r="342" ht="15.75" customHeight="1">
      <c r="A342" s="1">
        <v>339.0</v>
      </c>
      <c r="B342" s="9" t="s">
        <v>1570</v>
      </c>
    </row>
    <row r="343" ht="15.75" customHeight="1">
      <c r="A343" s="1">
        <v>340.0</v>
      </c>
      <c r="B343" s="9" t="s">
        <v>1571</v>
      </c>
    </row>
    <row r="344" ht="15.75" customHeight="1">
      <c r="A344" s="1">
        <v>341.0</v>
      </c>
      <c r="B344" s="9" t="s">
        <v>1572</v>
      </c>
    </row>
    <row r="345" ht="15.75" customHeight="1">
      <c r="A345" s="1">
        <v>342.0</v>
      </c>
      <c r="B345" s="9" t="s">
        <v>1573</v>
      </c>
    </row>
    <row r="346" ht="15.75" customHeight="1">
      <c r="A346" s="1">
        <v>343.0</v>
      </c>
      <c r="B346" s="9" t="s">
        <v>1574</v>
      </c>
    </row>
    <row r="347" ht="15.75" customHeight="1">
      <c r="A347" s="1">
        <v>344.0</v>
      </c>
      <c r="B347" s="9" t="s">
        <v>1575</v>
      </c>
    </row>
    <row r="348" ht="15.75" customHeight="1">
      <c r="A348" s="1">
        <v>345.0</v>
      </c>
      <c r="B348" s="9" t="s">
        <v>1576</v>
      </c>
    </row>
    <row r="349" ht="15.75" customHeight="1">
      <c r="A349" s="1">
        <v>346.0</v>
      </c>
      <c r="B349" s="9" t="s">
        <v>1577</v>
      </c>
    </row>
    <row r="350" ht="15.75" customHeight="1">
      <c r="A350" s="1">
        <v>347.0</v>
      </c>
      <c r="B350" s="9" t="s">
        <v>1578</v>
      </c>
    </row>
    <row r="351" ht="15.75" customHeight="1">
      <c r="A351" s="1">
        <v>348.0</v>
      </c>
      <c r="B351" s="9" t="s">
        <v>1579</v>
      </c>
    </row>
    <row r="352" ht="15.75" customHeight="1">
      <c r="A352" s="1">
        <v>349.0</v>
      </c>
      <c r="B352" s="9" t="s">
        <v>1580</v>
      </c>
    </row>
    <row r="353" ht="15.75" customHeight="1">
      <c r="A353" s="1">
        <v>350.0</v>
      </c>
      <c r="B353" s="9" t="s">
        <v>1581</v>
      </c>
    </row>
    <row r="354" ht="15.75" customHeight="1">
      <c r="A354" s="1">
        <v>351.0</v>
      </c>
      <c r="B354" s="9" t="s">
        <v>1582</v>
      </c>
    </row>
    <row r="355" ht="15.75" customHeight="1">
      <c r="A355" s="1">
        <v>352.0</v>
      </c>
      <c r="B355" s="9" t="s">
        <v>1583</v>
      </c>
    </row>
    <row r="356" ht="15.75" customHeight="1">
      <c r="A356" s="1">
        <v>353.0</v>
      </c>
      <c r="B356" s="9" t="s">
        <v>1584</v>
      </c>
    </row>
    <row r="357" ht="15.75" customHeight="1">
      <c r="A357" s="1">
        <v>354.0</v>
      </c>
      <c r="B357" s="9" t="s">
        <v>1585</v>
      </c>
    </row>
    <row r="358" ht="15.75" customHeight="1">
      <c r="A358" s="1">
        <v>355.0</v>
      </c>
      <c r="B358" s="9" t="s">
        <v>1586</v>
      </c>
    </row>
    <row r="359" ht="15.75" customHeight="1">
      <c r="A359" s="1">
        <v>356.0</v>
      </c>
      <c r="B359" s="9" t="s">
        <v>1587</v>
      </c>
    </row>
    <row r="360" ht="15.75" customHeight="1">
      <c r="A360" s="1">
        <v>357.0</v>
      </c>
      <c r="B360" s="9" t="s">
        <v>1588</v>
      </c>
    </row>
    <row r="361" ht="15.75" customHeight="1">
      <c r="A361" s="1">
        <v>358.0</v>
      </c>
      <c r="B361" s="9" t="s">
        <v>1589</v>
      </c>
    </row>
    <row r="362" ht="15.75" customHeight="1">
      <c r="A362" s="1">
        <v>359.0</v>
      </c>
      <c r="B362" s="9" t="s">
        <v>1590</v>
      </c>
    </row>
    <row r="363" ht="15.75" customHeight="1">
      <c r="A363" s="1">
        <v>360.0</v>
      </c>
      <c r="B363" s="9" t="s">
        <v>1591</v>
      </c>
    </row>
    <row r="364" ht="15.75" customHeight="1">
      <c r="A364" s="1">
        <v>361.0</v>
      </c>
      <c r="B364" s="9" t="s">
        <v>1592</v>
      </c>
    </row>
    <row r="365" ht="15.75" customHeight="1">
      <c r="A365" s="1">
        <v>362.0</v>
      </c>
      <c r="B365" s="9" t="s">
        <v>1593</v>
      </c>
    </row>
    <row r="366" ht="15.75" customHeight="1">
      <c r="A366" s="1">
        <v>363.0</v>
      </c>
      <c r="B366" s="9" t="s">
        <v>1594</v>
      </c>
    </row>
    <row r="367" ht="15.75" customHeight="1">
      <c r="A367" s="1">
        <v>364.0</v>
      </c>
      <c r="B367" s="9" t="s">
        <v>1595</v>
      </c>
    </row>
    <row r="368" ht="15.75" customHeight="1">
      <c r="A368" s="1">
        <v>365.0</v>
      </c>
      <c r="B368" s="9" t="s">
        <v>1596</v>
      </c>
    </row>
    <row r="369" ht="15.75" customHeight="1">
      <c r="A369" s="1">
        <v>366.0</v>
      </c>
      <c r="B369" s="9" t="s">
        <v>1597</v>
      </c>
    </row>
    <row r="370" ht="15.75" customHeight="1">
      <c r="A370" s="1">
        <v>367.0</v>
      </c>
      <c r="B370" s="9" t="s">
        <v>1598</v>
      </c>
    </row>
    <row r="371" ht="15.75" customHeight="1">
      <c r="A371" s="1">
        <v>368.0</v>
      </c>
      <c r="B371" s="9" t="s">
        <v>1599</v>
      </c>
    </row>
    <row r="372" ht="15.75" customHeight="1">
      <c r="A372" s="1">
        <v>369.0</v>
      </c>
      <c r="B372" s="9" t="s">
        <v>1600</v>
      </c>
    </row>
    <row r="373" ht="15.75" customHeight="1">
      <c r="A373" s="1">
        <v>370.0</v>
      </c>
      <c r="B373" s="9" t="s">
        <v>1601</v>
      </c>
    </row>
    <row r="374" ht="15.75" customHeight="1">
      <c r="A374" s="1">
        <v>371.0</v>
      </c>
      <c r="B374" s="9" t="s">
        <v>1602</v>
      </c>
    </row>
    <row r="375" ht="15.75" customHeight="1">
      <c r="A375" s="1">
        <v>372.0</v>
      </c>
      <c r="B375" s="9" t="s">
        <v>1603</v>
      </c>
    </row>
    <row r="376" ht="15.75" customHeight="1">
      <c r="A376" s="1">
        <v>373.0</v>
      </c>
      <c r="B376" s="9" t="s">
        <v>1604</v>
      </c>
    </row>
    <row r="377" ht="15.75" customHeight="1">
      <c r="A377" s="1">
        <v>374.0</v>
      </c>
      <c r="B377" s="9" t="s">
        <v>1605</v>
      </c>
    </row>
    <row r="378" ht="15.75" customHeight="1">
      <c r="A378" s="1">
        <v>375.0</v>
      </c>
      <c r="B378" s="9" t="s">
        <v>1606</v>
      </c>
    </row>
    <row r="379" ht="15.75" customHeight="1">
      <c r="A379" s="1">
        <v>376.0</v>
      </c>
      <c r="B379" s="9" t="s">
        <v>1607</v>
      </c>
    </row>
    <row r="380" ht="15.75" customHeight="1">
      <c r="A380" s="1">
        <v>377.0</v>
      </c>
      <c r="B380" s="9" t="s">
        <v>1608</v>
      </c>
    </row>
    <row r="381" ht="15.75" customHeight="1">
      <c r="A381" s="1">
        <v>378.0</v>
      </c>
      <c r="B381" s="9" t="s">
        <v>1609</v>
      </c>
    </row>
    <row r="382" ht="15.75" customHeight="1">
      <c r="A382" s="1">
        <v>379.0</v>
      </c>
      <c r="B382" s="9" t="s">
        <v>1610</v>
      </c>
    </row>
    <row r="383" ht="15.75" customHeight="1">
      <c r="A383" s="1">
        <v>380.0</v>
      </c>
      <c r="B383" s="9" t="s">
        <v>1611</v>
      </c>
    </row>
    <row r="384" ht="15.75" customHeight="1">
      <c r="A384" s="1">
        <v>381.0</v>
      </c>
      <c r="B384" s="9" t="s">
        <v>1612</v>
      </c>
    </row>
    <row r="385" ht="15.75" customHeight="1">
      <c r="A385" s="1">
        <v>382.0</v>
      </c>
      <c r="B385" s="9" t="s">
        <v>1613</v>
      </c>
    </row>
    <row r="386" ht="15.75" customHeight="1">
      <c r="A386" s="1">
        <v>383.0</v>
      </c>
      <c r="B386" s="9" t="s">
        <v>1614</v>
      </c>
    </row>
    <row r="387" ht="15.75" customHeight="1">
      <c r="A387" s="1">
        <v>384.0</v>
      </c>
      <c r="B387" s="9" t="s">
        <v>1615</v>
      </c>
    </row>
    <row r="388" ht="15.75" customHeight="1">
      <c r="A388" s="1">
        <v>385.0</v>
      </c>
      <c r="B388" s="9" t="s">
        <v>1616</v>
      </c>
    </row>
    <row r="389" ht="15.75" customHeight="1">
      <c r="A389" s="1">
        <v>386.0</v>
      </c>
      <c r="B389" s="9" t="s">
        <v>1617</v>
      </c>
    </row>
    <row r="390" ht="15.75" customHeight="1">
      <c r="A390" s="1">
        <v>387.0</v>
      </c>
      <c r="B390" s="9" t="s">
        <v>1618</v>
      </c>
    </row>
    <row r="391" ht="15.75" customHeight="1">
      <c r="A391" s="1">
        <v>388.0</v>
      </c>
      <c r="B391" s="9" t="s">
        <v>1619</v>
      </c>
    </row>
    <row r="392" ht="15.75" customHeight="1">
      <c r="A392" s="1">
        <v>389.0</v>
      </c>
      <c r="B392" s="9" t="s">
        <v>1620</v>
      </c>
    </row>
    <row r="393" ht="15.75" customHeight="1">
      <c r="A393" s="1">
        <v>390.0</v>
      </c>
      <c r="B393" s="9" t="s">
        <v>1621</v>
      </c>
    </row>
    <row r="394" ht="15.75" customHeight="1">
      <c r="A394" s="1">
        <v>391.0</v>
      </c>
      <c r="B394" s="9" t="s">
        <v>1622</v>
      </c>
    </row>
    <row r="395" ht="15.75" customHeight="1">
      <c r="A395" s="1">
        <v>392.0</v>
      </c>
      <c r="B395" s="9" t="s">
        <v>1623</v>
      </c>
    </row>
    <row r="396" ht="15.75" customHeight="1">
      <c r="A396" s="1">
        <v>393.0</v>
      </c>
      <c r="B396" s="9" t="s">
        <v>1624</v>
      </c>
    </row>
    <row r="397" ht="15.75" customHeight="1">
      <c r="A397" s="1">
        <v>394.0</v>
      </c>
      <c r="B397" s="9" t="s">
        <v>1625</v>
      </c>
    </row>
    <row r="398" ht="15.75" customHeight="1">
      <c r="A398" s="1">
        <v>395.0</v>
      </c>
      <c r="B398" s="9" t="s">
        <v>1626</v>
      </c>
    </row>
    <row r="399" ht="15.75" customHeight="1">
      <c r="A399" s="1">
        <v>396.0</v>
      </c>
      <c r="B399" s="9" t="s">
        <v>1627</v>
      </c>
    </row>
    <row r="400" ht="15.75" customHeight="1">
      <c r="A400" s="1">
        <v>397.0</v>
      </c>
      <c r="B400" s="9" t="s">
        <v>1628</v>
      </c>
    </row>
    <row r="401" ht="15.75" customHeight="1">
      <c r="A401" s="1">
        <v>398.0</v>
      </c>
      <c r="B401" s="9" t="s">
        <v>1629</v>
      </c>
    </row>
    <row r="402" ht="15.75" customHeight="1">
      <c r="A402" s="1">
        <v>399.0</v>
      </c>
      <c r="B402" s="9" t="s">
        <v>1630</v>
      </c>
    </row>
    <row r="403" ht="15.75" customHeight="1">
      <c r="A403" s="1">
        <v>400.0</v>
      </c>
      <c r="B403" s="9" t="s">
        <v>1631</v>
      </c>
    </row>
    <row r="404" ht="15.75" customHeight="1">
      <c r="A404" s="1">
        <v>401.0</v>
      </c>
      <c r="B404" s="9" t="s">
        <v>1632</v>
      </c>
    </row>
    <row r="405" ht="15.75" customHeight="1">
      <c r="A405" s="1">
        <v>402.0</v>
      </c>
      <c r="B405" s="9" t="s">
        <v>1633</v>
      </c>
    </row>
    <row r="406" ht="15.75" customHeight="1">
      <c r="A406" s="1">
        <v>403.0</v>
      </c>
      <c r="B406" s="9" t="s">
        <v>1634</v>
      </c>
    </row>
    <row r="407" ht="15.75" customHeight="1">
      <c r="A407" s="1">
        <v>404.0</v>
      </c>
      <c r="B407" s="9" t="s">
        <v>1635</v>
      </c>
    </row>
    <row r="408" ht="15.75" customHeight="1">
      <c r="A408" s="1">
        <v>405.0</v>
      </c>
      <c r="B408" s="9" t="s">
        <v>1636</v>
      </c>
    </row>
    <row r="409" ht="15.75" customHeight="1">
      <c r="A409" s="1">
        <v>406.0</v>
      </c>
      <c r="B409" s="9" t="s">
        <v>1637</v>
      </c>
    </row>
    <row r="410" ht="15.75" customHeight="1">
      <c r="A410" s="1">
        <v>407.0</v>
      </c>
      <c r="B410" s="9" t="s">
        <v>1638</v>
      </c>
    </row>
    <row r="411" ht="15.75" customHeight="1">
      <c r="A411" s="1">
        <v>408.0</v>
      </c>
      <c r="B411" s="9" t="s">
        <v>1639</v>
      </c>
    </row>
    <row r="412" ht="15.75" customHeight="1">
      <c r="A412" s="1">
        <v>409.0</v>
      </c>
      <c r="B412" s="9" t="s">
        <v>1640</v>
      </c>
    </row>
    <row r="413" ht="15.75" customHeight="1">
      <c r="A413" s="1">
        <v>410.0</v>
      </c>
      <c r="B413" s="9" t="s">
        <v>1641</v>
      </c>
    </row>
    <row r="414" ht="15.75" customHeight="1">
      <c r="A414" s="1">
        <v>411.0</v>
      </c>
      <c r="B414" s="9" t="s">
        <v>1642</v>
      </c>
    </row>
    <row r="415" ht="15.75" customHeight="1">
      <c r="A415" s="1">
        <v>412.0</v>
      </c>
      <c r="B415" s="9" t="s">
        <v>1643</v>
      </c>
    </row>
    <row r="416" ht="15.75" customHeight="1">
      <c r="A416" s="1">
        <v>413.0</v>
      </c>
      <c r="B416" s="9" t="s">
        <v>1644</v>
      </c>
    </row>
    <row r="417" ht="15.75" customHeight="1">
      <c r="A417" s="1">
        <v>414.0</v>
      </c>
      <c r="B417" s="9" t="s">
        <v>1645</v>
      </c>
    </row>
    <row r="418" ht="15.75" customHeight="1">
      <c r="A418" s="1">
        <v>415.0</v>
      </c>
      <c r="B418" s="9" t="s">
        <v>1646</v>
      </c>
    </row>
    <row r="419" ht="15.75" customHeight="1">
      <c r="A419" s="1">
        <v>416.0</v>
      </c>
      <c r="B419" s="9" t="s">
        <v>1647</v>
      </c>
    </row>
    <row r="420" ht="15.75" customHeight="1">
      <c r="A420" s="1">
        <v>417.0</v>
      </c>
      <c r="B420" s="9" t="s">
        <v>1648</v>
      </c>
    </row>
    <row r="421" ht="15.75" customHeight="1">
      <c r="A421" s="1">
        <v>418.0</v>
      </c>
      <c r="B421" s="9" t="s">
        <v>1649</v>
      </c>
    </row>
    <row r="422" ht="15.75" customHeight="1">
      <c r="A422" s="1">
        <v>419.0</v>
      </c>
      <c r="B422" s="9" t="s">
        <v>1650</v>
      </c>
    </row>
    <row r="423" ht="15.75" customHeight="1">
      <c r="A423" s="1">
        <v>420.0</v>
      </c>
      <c r="B423" s="9" t="s">
        <v>1651</v>
      </c>
    </row>
    <row r="424" ht="15.75" customHeight="1">
      <c r="A424" s="1">
        <v>421.0</v>
      </c>
      <c r="B424" s="9" t="s">
        <v>1652</v>
      </c>
    </row>
    <row r="425" ht="15.75" customHeight="1">
      <c r="A425" s="1">
        <v>422.0</v>
      </c>
      <c r="B425" s="9" t="s">
        <v>1653</v>
      </c>
    </row>
    <row r="426" ht="15.75" customHeight="1">
      <c r="A426" s="1">
        <v>423.0</v>
      </c>
      <c r="B426" s="9" t="s">
        <v>1654</v>
      </c>
    </row>
    <row r="427" ht="15.75" customHeight="1">
      <c r="A427" s="1">
        <v>424.0</v>
      </c>
      <c r="B427" s="9" t="s">
        <v>1655</v>
      </c>
    </row>
    <row r="428" ht="15.75" customHeight="1">
      <c r="A428" s="1">
        <v>425.0</v>
      </c>
      <c r="B428" s="9" t="s">
        <v>1656</v>
      </c>
    </row>
    <row r="429" ht="15.75" customHeight="1">
      <c r="A429" s="1">
        <v>426.0</v>
      </c>
      <c r="B429" s="9" t="s">
        <v>1657</v>
      </c>
    </row>
    <row r="430" ht="15.75" customHeight="1">
      <c r="A430" s="1">
        <v>427.0</v>
      </c>
      <c r="B430" s="9" t="s">
        <v>1658</v>
      </c>
    </row>
    <row r="431" ht="15.75" customHeight="1">
      <c r="A431" s="1">
        <v>428.0</v>
      </c>
      <c r="B431" s="9" t="s">
        <v>1659</v>
      </c>
    </row>
    <row r="432" ht="15.75" customHeight="1">
      <c r="A432" s="1">
        <v>429.0</v>
      </c>
      <c r="B432" s="9" t="s">
        <v>1660</v>
      </c>
    </row>
    <row r="433" ht="15.75" customHeight="1">
      <c r="A433" s="1">
        <v>430.0</v>
      </c>
      <c r="B433" s="9" t="s">
        <v>1661</v>
      </c>
    </row>
    <row r="434" ht="15.75" customHeight="1">
      <c r="A434" s="1">
        <v>431.0</v>
      </c>
      <c r="B434" s="9" t="s">
        <v>1662</v>
      </c>
    </row>
    <row r="435" ht="15.75" customHeight="1">
      <c r="A435" s="1">
        <v>432.0</v>
      </c>
      <c r="B435" s="9" t="s">
        <v>1663</v>
      </c>
    </row>
    <row r="436" ht="15.75" customHeight="1">
      <c r="A436" s="1">
        <v>433.0</v>
      </c>
      <c r="B436" s="9" t="s">
        <v>1664</v>
      </c>
    </row>
    <row r="437" ht="15.75" customHeight="1">
      <c r="A437" s="1">
        <v>434.0</v>
      </c>
      <c r="B437" s="9" t="s">
        <v>1665</v>
      </c>
    </row>
    <row r="438" ht="15.75" customHeight="1">
      <c r="A438" s="1">
        <v>435.0</v>
      </c>
      <c r="B438" s="9" t="s">
        <v>1666</v>
      </c>
    </row>
    <row r="439" ht="15.75" customHeight="1">
      <c r="A439" s="1">
        <v>436.0</v>
      </c>
      <c r="B439" s="9" t="s">
        <v>1667</v>
      </c>
    </row>
    <row r="440" ht="15.75" customHeight="1">
      <c r="A440" s="1">
        <v>437.0</v>
      </c>
      <c r="B440" s="9" t="s">
        <v>1668</v>
      </c>
    </row>
    <row r="441" ht="15.75" customHeight="1">
      <c r="A441" s="1">
        <v>438.0</v>
      </c>
      <c r="B441" s="9" t="s">
        <v>1669</v>
      </c>
    </row>
    <row r="442" ht="15.75" customHeight="1">
      <c r="A442" s="1">
        <v>439.0</v>
      </c>
      <c r="B442" s="9" t="s">
        <v>1670</v>
      </c>
    </row>
    <row r="443" ht="15.75" customHeight="1">
      <c r="A443" s="1">
        <v>440.0</v>
      </c>
      <c r="B443" s="9" t="s">
        <v>1671</v>
      </c>
    </row>
    <row r="444" ht="15.75" customHeight="1">
      <c r="A444" s="1">
        <v>441.0</v>
      </c>
      <c r="B444" s="9" t="s">
        <v>1672</v>
      </c>
    </row>
    <row r="445" ht="15.75" customHeight="1">
      <c r="A445" s="1">
        <v>442.0</v>
      </c>
      <c r="B445" s="9" t="s">
        <v>1673</v>
      </c>
    </row>
    <row r="446" ht="15.75" customHeight="1">
      <c r="A446" s="1">
        <v>443.0</v>
      </c>
      <c r="B446" s="9" t="s">
        <v>1674</v>
      </c>
    </row>
    <row r="447" ht="15.75" customHeight="1">
      <c r="A447" s="1">
        <v>444.0</v>
      </c>
      <c r="B447" s="9" t="s">
        <v>1675</v>
      </c>
    </row>
    <row r="448" ht="15.75" customHeight="1">
      <c r="A448" s="1">
        <v>445.0</v>
      </c>
      <c r="B448" s="9" t="s">
        <v>1676</v>
      </c>
    </row>
    <row r="449" ht="15.75" customHeight="1">
      <c r="A449" s="1">
        <v>446.0</v>
      </c>
      <c r="B449" s="9" t="s">
        <v>1677</v>
      </c>
    </row>
    <row r="450" ht="15.75" customHeight="1">
      <c r="A450" s="1">
        <v>447.0</v>
      </c>
      <c r="B450" s="9" t="s">
        <v>1678</v>
      </c>
    </row>
    <row r="451" ht="15.75" customHeight="1">
      <c r="A451" s="1">
        <v>448.0</v>
      </c>
      <c r="B451" s="9" t="s">
        <v>1679</v>
      </c>
    </row>
    <row r="452" ht="15.75" customHeight="1">
      <c r="A452" s="1">
        <v>449.0</v>
      </c>
      <c r="B452" s="9" t="s">
        <v>1680</v>
      </c>
    </row>
    <row r="453" ht="15.75" customHeight="1">
      <c r="A453" s="1">
        <v>450.0</v>
      </c>
      <c r="B453" s="9" t="s">
        <v>1681</v>
      </c>
    </row>
    <row r="454" ht="15.75" customHeight="1">
      <c r="A454" s="1">
        <v>451.0</v>
      </c>
      <c r="B454" s="9" t="s">
        <v>1682</v>
      </c>
    </row>
    <row r="455" ht="15.75" customHeight="1">
      <c r="A455" s="1">
        <v>452.0</v>
      </c>
      <c r="B455" s="9" t="s">
        <v>1683</v>
      </c>
    </row>
    <row r="456" ht="15.75" customHeight="1">
      <c r="A456" s="1">
        <v>453.0</v>
      </c>
      <c r="B456" s="9" t="s">
        <v>1684</v>
      </c>
    </row>
    <row r="457" ht="15.75" customHeight="1">
      <c r="A457" s="1">
        <v>454.0</v>
      </c>
      <c r="B457" s="9" t="s">
        <v>1685</v>
      </c>
    </row>
    <row r="458" ht="15.75" customHeight="1">
      <c r="A458" s="1">
        <v>455.0</v>
      </c>
      <c r="B458" s="9" t="s">
        <v>1686</v>
      </c>
    </row>
    <row r="459" ht="15.75" customHeight="1">
      <c r="A459" s="1">
        <v>456.0</v>
      </c>
      <c r="B459" s="9" t="s">
        <v>1687</v>
      </c>
    </row>
    <row r="460" ht="15.75" customHeight="1">
      <c r="A460" s="1">
        <v>457.0</v>
      </c>
      <c r="B460" s="9" t="s">
        <v>1688</v>
      </c>
    </row>
    <row r="461" ht="15.75" customHeight="1">
      <c r="A461" s="1">
        <v>458.0</v>
      </c>
      <c r="B461" s="9" t="s">
        <v>1689</v>
      </c>
    </row>
    <row r="462" ht="15.75" customHeight="1">
      <c r="A462" s="1">
        <v>459.0</v>
      </c>
      <c r="B462" s="9" t="s">
        <v>1690</v>
      </c>
    </row>
    <row r="463" ht="15.75" customHeight="1">
      <c r="A463" s="1">
        <v>460.0</v>
      </c>
      <c r="B463" s="9" t="s">
        <v>1691</v>
      </c>
    </row>
    <row r="464" ht="15.75" customHeight="1">
      <c r="A464" s="1">
        <v>461.0</v>
      </c>
      <c r="B464" s="9" t="s">
        <v>1692</v>
      </c>
    </row>
    <row r="465" ht="15.75" customHeight="1">
      <c r="A465" s="1">
        <v>462.0</v>
      </c>
      <c r="B465" s="9" t="s">
        <v>1693</v>
      </c>
    </row>
    <row r="466" ht="15.75" customHeight="1">
      <c r="A466" s="1">
        <v>463.0</v>
      </c>
      <c r="B466" s="9" t="s">
        <v>1694</v>
      </c>
    </row>
    <row r="467" ht="15.75" customHeight="1">
      <c r="A467" s="1">
        <v>464.0</v>
      </c>
      <c r="B467" s="9" t="s">
        <v>1695</v>
      </c>
    </row>
    <row r="468" ht="15.75" customHeight="1">
      <c r="A468" s="1">
        <v>465.0</v>
      </c>
      <c r="B468" s="9" t="s">
        <v>1696</v>
      </c>
    </row>
    <row r="469" ht="15.75" customHeight="1">
      <c r="A469" s="1">
        <v>466.0</v>
      </c>
      <c r="B469" s="9" t="s">
        <v>1697</v>
      </c>
    </row>
    <row r="470" ht="15.75" customHeight="1">
      <c r="A470" s="1">
        <v>467.0</v>
      </c>
      <c r="B470" s="9" t="s">
        <v>1698</v>
      </c>
    </row>
    <row r="471" ht="15.75" customHeight="1">
      <c r="A471" s="1">
        <v>468.0</v>
      </c>
      <c r="B471" s="9" t="s">
        <v>1699</v>
      </c>
    </row>
    <row r="472" ht="15.75" customHeight="1">
      <c r="A472" s="1">
        <v>469.0</v>
      </c>
      <c r="B472" s="9" t="s">
        <v>1700</v>
      </c>
    </row>
    <row r="473" ht="15.75" customHeight="1">
      <c r="A473" s="1">
        <v>470.0</v>
      </c>
      <c r="B473" s="9" t="s">
        <v>1701</v>
      </c>
    </row>
    <row r="474" ht="15.75" customHeight="1">
      <c r="A474" s="1">
        <v>471.0</v>
      </c>
      <c r="B474" s="9" t="s">
        <v>1702</v>
      </c>
    </row>
    <row r="475" ht="15.75" customHeight="1">
      <c r="A475" s="1">
        <v>472.0</v>
      </c>
      <c r="B475" s="9" t="s">
        <v>1703</v>
      </c>
    </row>
    <row r="476" ht="15.75" customHeight="1">
      <c r="A476" s="1">
        <v>473.0</v>
      </c>
      <c r="B476" s="9" t="s">
        <v>1704</v>
      </c>
    </row>
    <row r="477" ht="15.75" customHeight="1">
      <c r="A477" s="1">
        <v>474.0</v>
      </c>
      <c r="B477" s="9" t="s">
        <v>1705</v>
      </c>
    </row>
    <row r="478" ht="15.75" customHeight="1">
      <c r="A478" s="1">
        <v>475.0</v>
      </c>
      <c r="B478" s="9" t="s">
        <v>1706</v>
      </c>
    </row>
    <row r="479" ht="15.75" customHeight="1">
      <c r="A479" s="1">
        <v>476.0</v>
      </c>
      <c r="B479" s="9" t="s">
        <v>1707</v>
      </c>
    </row>
    <row r="480" ht="15.75" customHeight="1">
      <c r="A480" s="1">
        <v>477.0</v>
      </c>
      <c r="B480" s="9" t="s">
        <v>1708</v>
      </c>
    </row>
    <row r="481" ht="15.75" customHeight="1">
      <c r="A481" s="1">
        <v>478.0</v>
      </c>
      <c r="B481" s="9" t="s">
        <v>1709</v>
      </c>
    </row>
    <row r="482" ht="15.75" customHeight="1">
      <c r="A482" s="1">
        <v>479.0</v>
      </c>
      <c r="B482" s="9" t="s">
        <v>1710</v>
      </c>
    </row>
    <row r="483" ht="15.75" customHeight="1">
      <c r="A483" s="1">
        <v>480.0</v>
      </c>
      <c r="B483" s="9" t="s">
        <v>1711</v>
      </c>
    </row>
    <row r="484" ht="15.75" customHeight="1">
      <c r="A484" s="1">
        <v>481.0</v>
      </c>
      <c r="B484" s="9" t="s">
        <v>1712</v>
      </c>
    </row>
    <row r="485" ht="15.75" customHeight="1">
      <c r="A485" s="1">
        <v>482.0</v>
      </c>
      <c r="B485" s="9" t="s">
        <v>1713</v>
      </c>
    </row>
    <row r="486" ht="15.75" customHeight="1">
      <c r="A486" s="1">
        <v>483.0</v>
      </c>
      <c r="B486" s="9" t="s">
        <v>1714</v>
      </c>
    </row>
    <row r="487" ht="15.75" customHeight="1">
      <c r="A487" s="1">
        <v>484.0</v>
      </c>
      <c r="B487" s="9" t="s">
        <v>1715</v>
      </c>
    </row>
    <row r="488" ht="15.75" customHeight="1">
      <c r="A488" s="1">
        <v>485.0</v>
      </c>
      <c r="B488" s="9" t="s">
        <v>1716</v>
      </c>
    </row>
    <row r="489" ht="15.75" customHeight="1">
      <c r="A489" s="1">
        <v>486.0</v>
      </c>
      <c r="B489" s="9" t="s">
        <v>1717</v>
      </c>
    </row>
    <row r="490" ht="15.75" customHeight="1">
      <c r="A490" s="1">
        <v>487.0</v>
      </c>
      <c r="B490" s="9" t="s">
        <v>1718</v>
      </c>
    </row>
    <row r="491" ht="15.75" customHeight="1">
      <c r="A491" s="1">
        <v>488.0</v>
      </c>
      <c r="B491" s="9" t="s">
        <v>1719</v>
      </c>
    </row>
    <row r="492" ht="15.75" customHeight="1">
      <c r="A492" s="1">
        <v>489.0</v>
      </c>
      <c r="B492" s="9" t="s">
        <v>1720</v>
      </c>
    </row>
    <row r="493" ht="15.75" customHeight="1">
      <c r="A493" s="1">
        <v>490.0</v>
      </c>
      <c r="B493" s="9" t="s">
        <v>1721</v>
      </c>
    </row>
    <row r="494" ht="15.75" customHeight="1">
      <c r="A494" s="1">
        <v>491.0</v>
      </c>
      <c r="B494" s="9" t="s">
        <v>1722</v>
      </c>
    </row>
    <row r="495" ht="15.75" customHeight="1">
      <c r="A495" s="1">
        <v>492.0</v>
      </c>
      <c r="B495" s="9" t="s">
        <v>1723</v>
      </c>
    </row>
    <row r="496" ht="15.75" customHeight="1">
      <c r="A496" s="1">
        <v>493.0</v>
      </c>
      <c r="B496" s="9" t="s">
        <v>1724</v>
      </c>
    </row>
    <row r="497" ht="15.75" customHeight="1">
      <c r="A497" s="1">
        <v>494.0</v>
      </c>
      <c r="B497" s="9" t="s">
        <v>1725</v>
      </c>
    </row>
    <row r="498" ht="15.75" customHeight="1">
      <c r="A498" s="1">
        <v>495.0</v>
      </c>
      <c r="B498" s="9" t="s">
        <v>1726</v>
      </c>
    </row>
    <row r="499" ht="15.75" customHeight="1">
      <c r="A499" s="1">
        <v>496.0</v>
      </c>
      <c r="B499" s="9" t="s">
        <v>1727</v>
      </c>
    </row>
    <row r="500" ht="15.75" customHeight="1">
      <c r="A500" s="1">
        <v>497.0</v>
      </c>
      <c r="B500" s="9" t="s">
        <v>1728</v>
      </c>
    </row>
    <row r="501" ht="15.75" customHeight="1">
      <c r="A501" s="1">
        <v>498.0</v>
      </c>
      <c r="B501" s="9" t="s">
        <v>1729</v>
      </c>
    </row>
    <row r="502" ht="15.75" customHeight="1">
      <c r="A502" s="1">
        <v>499.0</v>
      </c>
      <c r="B502" s="9" t="s">
        <v>1730</v>
      </c>
    </row>
    <row r="503" ht="15.75" customHeight="1">
      <c r="A503" s="1">
        <v>500.0</v>
      </c>
      <c r="B503" s="9" t="s">
        <v>1731</v>
      </c>
    </row>
    <row r="504" ht="15.75" customHeight="1">
      <c r="A504" s="1">
        <v>501.0</v>
      </c>
      <c r="B504" s="9" t="s">
        <v>1732</v>
      </c>
    </row>
    <row r="505" ht="15.75" customHeight="1">
      <c r="A505" s="1">
        <v>502.0</v>
      </c>
      <c r="B505" s="9" t="s">
        <v>1733</v>
      </c>
    </row>
    <row r="506" ht="15.75" customHeight="1">
      <c r="A506" s="1">
        <v>503.0</v>
      </c>
      <c r="B506" s="9" t="s">
        <v>1734</v>
      </c>
    </row>
    <row r="507" ht="15.75" customHeight="1">
      <c r="A507" s="1">
        <v>504.0</v>
      </c>
      <c r="B507" s="9" t="s">
        <v>1735</v>
      </c>
    </row>
    <row r="508" ht="15.75" customHeight="1">
      <c r="A508" s="1">
        <v>505.0</v>
      </c>
      <c r="B508" s="9" t="s">
        <v>1736</v>
      </c>
    </row>
    <row r="509" ht="15.75" customHeight="1">
      <c r="A509" s="1">
        <v>506.0</v>
      </c>
      <c r="B509" s="9" t="s">
        <v>1737</v>
      </c>
    </row>
    <row r="510" ht="15.75" customHeight="1">
      <c r="A510" s="1">
        <v>507.0</v>
      </c>
      <c r="B510" s="9" t="s">
        <v>1738</v>
      </c>
    </row>
    <row r="511" ht="15.75" customHeight="1">
      <c r="A511" s="1">
        <v>508.0</v>
      </c>
      <c r="B511" s="9" t="s">
        <v>1739</v>
      </c>
    </row>
    <row r="512" ht="15.75" customHeight="1">
      <c r="A512" s="1">
        <v>509.0</v>
      </c>
      <c r="B512" s="9" t="s">
        <v>1740</v>
      </c>
    </row>
    <row r="513" ht="15.75" customHeight="1">
      <c r="A513" s="1">
        <v>510.0</v>
      </c>
      <c r="B513" s="9" t="s">
        <v>1741</v>
      </c>
    </row>
    <row r="514" ht="15.75" customHeight="1">
      <c r="A514" s="1">
        <v>511.0</v>
      </c>
      <c r="B514" s="9" t="s">
        <v>1742</v>
      </c>
    </row>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B4"/>
    <hyperlink r:id="rId2" ref="B5"/>
    <hyperlink r:id="rId3" ref="B6"/>
    <hyperlink r:id="rId4" ref="B7"/>
    <hyperlink r:id="rId5" ref="B8"/>
    <hyperlink r:id="rId6" ref="B9"/>
    <hyperlink r:id="rId7" ref="B10"/>
    <hyperlink r:id="rId8" ref="B11"/>
    <hyperlink r:id="rId9" ref="B12"/>
    <hyperlink r:id="rId10" ref="B13"/>
    <hyperlink r:id="rId11" ref="B14"/>
    <hyperlink r:id="rId12" ref="B15"/>
    <hyperlink r:id="rId13" ref="B16"/>
    <hyperlink r:id="rId14" ref="B17"/>
    <hyperlink r:id="rId15" ref="B18"/>
    <hyperlink r:id="rId16" ref="B19"/>
    <hyperlink r:id="rId17" ref="B20"/>
    <hyperlink r:id="rId18" ref="B21"/>
    <hyperlink r:id="rId19" ref="B22"/>
    <hyperlink r:id="rId20" ref="B23"/>
    <hyperlink r:id="rId21" ref="B24"/>
    <hyperlink r:id="rId22" ref="B25"/>
    <hyperlink r:id="rId23" ref="B26"/>
    <hyperlink r:id="rId24" ref="B27"/>
    <hyperlink r:id="rId25" ref="B28"/>
    <hyperlink r:id="rId26" ref="B29"/>
    <hyperlink r:id="rId27" ref="B30"/>
    <hyperlink r:id="rId28" ref="B31"/>
    <hyperlink r:id="rId29" ref="B32"/>
    <hyperlink r:id="rId30" ref="B33"/>
    <hyperlink r:id="rId31" ref="B34"/>
    <hyperlink r:id="rId32" ref="B35"/>
    <hyperlink r:id="rId33" ref="B36"/>
    <hyperlink r:id="rId34" ref="B37"/>
    <hyperlink r:id="rId35" ref="B38"/>
    <hyperlink r:id="rId36" ref="B39"/>
    <hyperlink r:id="rId37" ref="B40"/>
    <hyperlink r:id="rId38" ref="B41"/>
    <hyperlink r:id="rId39" ref="B42"/>
    <hyperlink r:id="rId40" ref="B43"/>
    <hyperlink r:id="rId41" ref="B44"/>
    <hyperlink r:id="rId42" ref="B45"/>
    <hyperlink r:id="rId43" ref="B46"/>
    <hyperlink r:id="rId44" ref="B47"/>
    <hyperlink r:id="rId45" ref="B48"/>
    <hyperlink r:id="rId46" ref="B49"/>
    <hyperlink r:id="rId47" ref="B50"/>
    <hyperlink r:id="rId48" ref="B51"/>
    <hyperlink r:id="rId49" ref="B52"/>
    <hyperlink r:id="rId50" ref="B53"/>
    <hyperlink r:id="rId51" ref="B54"/>
    <hyperlink r:id="rId52" ref="B55"/>
    <hyperlink r:id="rId53" ref="B56"/>
    <hyperlink r:id="rId54" ref="B57"/>
    <hyperlink r:id="rId55" ref="B58"/>
    <hyperlink r:id="rId56" ref="B59"/>
    <hyperlink r:id="rId57" ref="B60"/>
    <hyperlink r:id="rId58" ref="B61"/>
    <hyperlink r:id="rId59" ref="B62"/>
    <hyperlink r:id="rId60" ref="B63"/>
    <hyperlink r:id="rId61" ref="B64"/>
    <hyperlink r:id="rId62" ref="B65"/>
    <hyperlink r:id="rId63" ref="B66"/>
    <hyperlink r:id="rId64" ref="B67"/>
    <hyperlink r:id="rId65" ref="B68"/>
    <hyperlink r:id="rId66" ref="B69"/>
    <hyperlink r:id="rId67" ref="B70"/>
    <hyperlink r:id="rId68" ref="B71"/>
    <hyperlink r:id="rId69" ref="B72"/>
    <hyperlink r:id="rId70" ref="B73"/>
    <hyperlink r:id="rId71" ref="B74"/>
    <hyperlink r:id="rId72" ref="B75"/>
    <hyperlink r:id="rId73" ref="B76"/>
    <hyperlink r:id="rId74" ref="B77"/>
    <hyperlink r:id="rId75" ref="B78"/>
    <hyperlink r:id="rId76" ref="B79"/>
    <hyperlink r:id="rId77" ref="B80"/>
    <hyperlink r:id="rId78" ref="B81"/>
    <hyperlink r:id="rId79" ref="B82"/>
    <hyperlink r:id="rId80" ref="B83"/>
    <hyperlink r:id="rId81" ref="B84"/>
    <hyperlink r:id="rId82" ref="B85"/>
    <hyperlink r:id="rId83" ref="B86"/>
    <hyperlink r:id="rId84" ref="B87"/>
    <hyperlink r:id="rId85" ref="B88"/>
    <hyperlink r:id="rId86" ref="B89"/>
    <hyperlink r:id="rId87" ref="B90"/>
    <hyperlink r:id="rId88" ref="B91"/>
    <hyperlink r:id="rId89" ref="B92"/>
    <hyperlink r:id="rId90" ref="B93"/>
    <hyperlink r:id="rId91" ref="B94"/>
    <hyperlink r:id="rId92" ref="B95"/>
    <hyperlink r:id="rId93" ref="B96"/>
    <hyperlink r:id="rId94" ref="B97"/>
    <hyperlink r:id="rId95" ref="B98"/>
    <hyperlink r:id="rId96" ref="B99"/>
    <hyperlink r:id="rId97" ref="B100"/>
    <hyperlink r:id="rId98" ref="B101"/>
    <hyperlink r:id="rId99" ref="B102"/>
    <hyperlink r:id="rId100" ref="B103"/>
    <hyperlink r:id="rId101" ref="B104"/>
    <hyperlink r:id="rId102" ref="B105"/>
    <hyperlink r:id="rId103" ref="B106"/>
    <hyperlink r:id="rId104" ref="B107"/>
    <hyperlink r:id="rId105" ref="B108"/>
    <hyperlink r:id="rId106" ref="B109"/>
    <hyperlink r:id="rId107" ref="B110"/>
    <hyperlink r:id="rId108" ref="B111"/>
    <hyperlink r:id="rId109" ref="B112"/>
    <hyperlink r:id="rId110" ref="B113"/>
    <hyperlink r:id="rId111" ref="B114"/>
    <hyperlink r:id="rId112" ref="B115"/>
    <hyperlink r:id="rId113" ref="B116"/>
    <hyperlink r:id="rId114" ref="B117"/>
    <hyperlink r:id="rId115" ref="B118"/>
    <hyperlink r:id="rId116" ref="B119"/>
    <hyperlink r:id="rId117" ref="B120"/>
    <hyperlink r:id="rId118" ref="B121"/>
    <hyperlink r:id="rId119" ref="B122"/>
    <hyperlink r:id="rId120" ref="B123"/>
    <hyperlink r:id="rId121" ref="B124"/>
    <hyperlink r:id="rId122" ref="B125"/>
    <hyperlink r:id="rId123" ref="B126"/>
    <hyperlink r:id="rId124" ref="B127"/>
    <hyperlink r:id="rId125" ref="B128"/>
    <hyperlink r:id="rId126" ref="B129"/>
    <hyperlink r:id="rId127" ref="B130"/>
    <hyperlink r:id="rId128" ref="B131"/>
    <hyperlink r:id="rId129" ref="B132"/>
    <hyperlink r:id="rId130" ref="B133"/>
    <hyperlink r:id="rId131" ref="B134"/>
    <hyperlink r:id="rId132" ref="B135"/>
    <hyperlink r:id="rId133" ref="B136"/>
    <hyperlink r:id="rId134" ref="B137"/>
    <hyperlink r:id="rId135" ref="B138"/>
    <hyperlink r:id="rId136" ref="B139"/>
    <hyperlink r:id="rId137" ref="B140"/>
    <hyperlink r:id="rId138" ref="B141"/>
    <hyperlink r:id="rId139" ref="B142"/>
    <hyperlink r:id="rId140" ref="B143"/>
    <hyperlink r:id="rId141" ref="B144"/>
    <hyperlink r:id="rId142" ref="B145"/>
    <hyperlink r:id="rId143" ref="B146"/>
    <hyperlink r:id="rId144" ref="B147"/>
    <hyperlink r:id="rId145" ref="B148"/>
    <hyperlink r:id="rId146" ref="B149"/>
    <hyperlink r:id="rId147" ref="B150"/>
    <hyperlink r:id="rId148" ref="B151"/>
    <hyperlink r:id="rId149" ref="B152"/>
    <hyperlink r:id="rId150" ref="B153"/>
    <hyperlink r:id="rId151" ref="B154"/>
    <hyperlink r:id="rId152" ref="B155"/>
    <hyperlink r:id="rId153" ref="B156"/>
    <hyperlink r:id="rId154" ref="B157"/>
    <hyperlink r:id="rId155" ref="B158"/>
    <hyperlink r:id="rId156" ref="B159"/>
    <hyperlink r:id="rId157" ref="B160"/>
    <hyperlink r:id="rId158" ref="B161"/>
    <hyperlink r:id="rId159" ref="B162"/>
    <hyperlink r:id="rId160" ref="B163"/>
    <hyperlink r:id="rId161" ref="B164"/>
    <hyperlink r:id="rId162" ref="B165"/>
    <hyperlink r:id="rId163" ref="B166"/>
    <hyperlink r:id="rId164" ref="B167"/>
    <hyperlink r:id="rId165" ref="B168"/>
    <hyperlink r:id="rId166" ref="B169"/>
    <hyperlink r:id="rId167" ref="B170"/>
    <hyperlink r:id="rId168" ref="B171"/>
    <hyperlink r:id="rId169" ref="B172"/>
    <hyperlink r:id="rId170" ref="B173"/>
    <hyperlink r:id="rId171" ref="B174"/>
    <hyperlink r:id="rId172" ref="B175"/>
    <hyperlink r:id="rId173" ref="B176"/>
    <hyperlink r:id="rId174" ref="B177"/>
    <hyperlink r:id="rId175" ref="B178"/>
    <hyperlink r:id="rId176" ref="B179"/>
    <hyperlink r:id="rId177" ref="B180"/>
    <hyperlink r:id="rId178" ref="B181"/>
    <hyperlink r:id="rId179" ref="B182"/>
    <hyperlink r:id="rId180" ref="B183"/>
    <hyperlink r:id="rId181" ref="B184"/>
    <hyperlink r:id="rId182" ref="B185"/>
    <hyperlink r:id="rId183" ref="B186"/>
    <hyperlink r:id="rId184" ref="B187"/>
    <hyperlink r:id="rId185" ref="B188"/>
    <hyperlink r:id="rId186" ref="B189"/>
    <hyperlink r:id="rId187" ref="B190"/>
    <hyperlink r:id="rId188" ref="B191"/>
    <hyperlink r:id="rId189" ref="B192"/>
    <hyperlink r:id="rId190" ref="B193"/>
    <hyperlink r:id="rId191" ref="B194"/>
    <hyperlink r:id="rId192" ref="B195"/>
    <hyperlink r:id="rId193" ref="B196"/>
    <hyperlink r:id="rId194" ref="B197"/>
    <hyperlink r:id="rId195" ref="B198"/>
    <hyperlink r:id="rId196" ref="B199"/>
    <hyperlink r:id="rId197" ref="B200"/>
    <hyperlink r:id="rId198" ref="B201"/>
    <hyperlink r:id="rId199" ref="B202"/>
    <hyperlink r:id="rId200" ref="B203"/>
    <hyperlink r:id="rId201" ref="B204"/>
    <hyperlink r:id="rId202" ref="B205"/>
    <hyperlink r:id="rId203" ref="B206"/>
    <hyperlink r:id="rId204" ref="B207"/>
    <hyperlink r:id="rId205" ref="B208"/>
    <hyperlink r:id="rId206" ref="B209"/>
    <hyperlink r:id="rId207" ref="B210"/>
    <hyperlink r:id="rId208" ref="B211"/>
    <hyperlink r:id="rId209" ref="B212"/>
    <hyperlink r:id="rId210" ref="B213"/>
    <hyperlink r:id="rId211" ref="B214"/>
    <hyperlink r:id="rId212" ref="B215"/>
    <hyperlink r:id="rId213" ref="B216"/>
    <hyperlink r:id="rId214" ref="B217"/>
    <hyperlink r:id="rId215" ref="B218"/>
    <hyperlink r:id="rId216" ref="B219"/>
    <hyperlink r:id="rId217" ref="B220"/>
    <hyperlink r:id="rId218" ref="B221"/>
    <hyperlink r:id="rId219" ref="B222"/>
    <hyperlink r:id="rId220" ref="B223"/>
    <hyperlink r:id="rId221" ref="B224"/>
    <hyperlink r:id="rId222" ref="B225"/>
    <hyperlink r:id="rId223" ref="B226"/>
    <hyperlink r:id="rId224" ref="B227"/>
    <hyperlink r:id="rId225" ref="B228"/>
    <hyperlink r:id="rId226" ref="B229"/>
    <hyperlink r:id="rId227" ref="B230"/>
    <hyperlink r:id="rId228" ref="B231"/>
    <hyperlink r:id="rId229" ref="B232"/>
    <hyperlink r:id="rId230" ref="B233"/>
    <hyperlink r:id="rId231" ref="B234"/>
    <hyperlink r:id="rId232" ref="B235"/>
    <hyperlink r:id="rId233" ref="B236"/>
    <hyperlink r:id="rId234" ref="B237"/>
    <hyperlink r:id="rId235" ref="B238"/>
    <hyperlink r:id="rId236" ref="B239"/>
    <hyperlink r:id="rId237" ref="B240"/>
    <hyperlink r:id="rId238" ref="B241"/>
    <hyperlink r:id="rId239" ref="B242"/>
    <hyperlink r:id="rId240" ref="B243"/>
    <hyperlink r:id="rId241" ref="B244"/>
    <hyperlink r:id="rId242" ref="B245"/>
    <hyperlink r:id="rId243" ref="B246"/>
    <hyperlink r:id="rId244" ref="B247"/>
    <hyperlink r:id="rId245" ref="B248"/>
    <hyperlink r:id="rId246" ref="B249"/>
    <hyperlink r:id="rId247" ref="B250"/>
    <hyperlink r:id="rId248" ref="B251"/>
    <hyperlink r:id="rId249" ref="B252"/>
    <hyperlink r:id="rId250" ref="B253"/>
    <hyperlink r:id="rId251" ref="B254"/>
    <hyperlink r:id="rId252" ref="B255"/>
    <hyperlink r:id="rId253" ref="B256"/>
    <hyperlink r:id="rId254" ref="B257"/>
    <hyperlink r:id="rId255" ref="B258"/>
    <hyperlink r:id="rId256" ref="B259"/>
    <hyperlink r:id="rId257" ref="B260"/>
    <hyperlink r:id="rId258" ref="B261"/>
    <hyperlink r:id="rId259" ref="B262"/>
    <hyperlink r:id="rId260" ref="B263"/>
    <hyperlink r:id="rId261" ref="B264"/>
    <hyperlink r:id="rId262" ref="B265"/>
    <hyperlink r:id="rId263" ref="B266"/>
    <hyperlink r:id="rId264" ref="B267"/>
    <hyperlink r:id="rId265" ref="B268"/>
    <hyperlink r:id="rId266" ref="B269"/>
    <hyperlink r:id="rId267" ref="B270"/>
    <hyperlink r:id="rId268" ref="B271"/>
    <hyperlink r:id="rId269" ref="B272"/>
    <hyperlink r:id="rId270" ref="B273"/>
    <hyperlink r:id="rId271" ref="B274"/>
    <hyperlink r:id="rId272" ref="B275"/>
    <hyperlink r:id="rId273" ref="B276"/>
    <hyperlink r:id="rId274" ref="B277"/>
    <hyperlink r:id="rId275" ref="B278"/>
    <hyperlink r:id="rId276" ref="B279"/>
    <hyperlink r:id="rId277" ref="B280"/>
    <hyperlink r:id="rId278" ref="B281"/>
    <hyperlink r:id="rId279" ref="B282"/>
    <hyperlink r:id="rId280" ref="B283"/>
    <hyperlink r:id="rId281" ref="B284"/>
    <hyperlink r:id="rId282" ref="B285"/>
    <hyperlink r:id="rId283" ref="B286"/>
    <hyperlink r:id="rId284" ref="B287"/>
    <hyperlink r:id="rId285" ref="B288"/>
    <hyperlink r:id="rId286" ref="B289"/>
    <hyperlink r:id="rId287" ref="B290"/>
    <hyperlink r:id="rId288" ref="B291"/>
    <hyperlink r:id="rId289" ref="B292"/>
    <hyperlink r:id="rId290" ref="B293"/>
    <hyperlink r:id="rId291" ref="B294"/>
    <hyperlink r:id="rId292" ref="B295"/>
    <hyperlink r:id="rId293" ref="B296"/>
    <hyperlink r:id="rId294" ref="B297"/>
    <hyperlink r:id="rId295" ref="B298"/>
    <hyperlink r:id="rId296" ref="B299"/>
    <hyperlink r:id="rId297" ref="B300"/>
    <hyperlink r:id="rId298" ref="B301"/>
    <hyperlink r:id="rId299" ref="B302"/>
    <hyperlink r:id="rId300" ref="B303"/>
    <hyperlink r:id="rId301" ref="B304"/>
    <hyperlink r:id="rId302" ref="B305"/>
    <hyperlink r:id="rId303" ref="B306"/>
    <hyperlink r:id="rId304" ref="B307"/>
    <hyperlink r:id="rId305" ref="B308"/>
    <hyperlink r:id="rId306" ref="B309"/>
    <hyperlink r:id="rId307" ref="B310"/>
    <hyperlink r:id="rId308" ref="B311"/>
    <hyperlink r:id="rId309" ref="B312"/>
    <hyperlink r:id="rId310" ref="B313"/>
    <hyperlink r:id="rId311" ref="B314"/>
    <hyperlink r:id="rId312" ref="B315"/>
    <hyperlink r:id="rId313" ref="B316"/>
    <hyperlink r:id="rId314" ref="B317"/>
    <hyperlink r:id="rId315" ref="B318"/>
    <hyperlink r:id="rId316" ref="B319"/>
    <hyperlink r:id="rId317" ref="B320"/>
    <hyperlink r:id="rId318" ref="B321"/>
    <hyperlink r:id="rId319" ref="B322"/>
    <hyperlink r:id="rId320" ref="B323"/>
    <hyperlink r:id="rId321" ref="B324"/>
    <hyperlink r:id="rId322" ref="B325"/>
    <hyperlink r:id="rId323" ref="B326"/>
    <hyperlink r:id="rId324" ref="B327"/>
    <hyperlink r:id="rId325" ref="B328"/>
    <hyperlink r:id="rId326" ref="B329"/>
    <hyperlink r:id="rId327" ref="B330"/>
    <hyperlink r:id="rId328" ref="B331"/>
    <hyperlink r:id="rId329" ref="B332"/>
    <hyperlink r:id="rId330" ref="B333"/>
    <hyperlink r:id="rId331" ref="B334"/>
    <hyperlink r:id="rId332" ref="B335"/>
    <hyperlink r:id="rId333" ref="B336"/>
    <hyperlink r:id="rId334" ref="B337"/>
    <hyperlink r:id="rId335" ref="B338"/>
    <hyperlink r:id="rId336" ref="B339"/>
    <hyperlink r:id="rId337" ref="B340"/>
    <hyperlink r:id="rId338" ref="B341"/>
    <hyperlink r:id="rId339" ref="B342"/>
    <hyperlink r:id="rId340" ref="B343"/>
    <hyperlink r:id="rId341" ref="B344"/>
    <hyperlink r:id="rId342" ref="B345"/>
    <hyperlink r:id="rId343" ref="B346"/>
    <hyperlink r:id="rId344" ref="B347"/>
    <hyperlink r:id="rId345" ref="B348"/>
    <hyperlink r:id="rId346" ref="B349"/>
    <hyperlink r:id="rId347" ref="B350"/>
    <hyperlink r:id="rId348" ref="B351"/>
    <hyperlink r:id="rId349" ref="B352"/>
    <hyperlink r:id="rId350" ref="B353"/>
    <hyperlink r:id="rId351" ref="B354"/>
    <hyperlink r:id="rId352" ref="B355"/>
    <hyperlink r:id="rId353" ref="B356"/>
    <hyperlink r:id="rId354" ref="B357"/>
    <hyperlink r:id="rId355" ref="B358"/>
    <hyperlink r:id="rId356" ref="B359"/>
    <hyperlink r:id="rId357" ref="B360"/>
    <hyperlink r:id="rId358" ref="B361"/>
    <hyperlink r:id="rId359" ref="B362"/>
    <hyperlink r:id="rId360" ref="B363"/>
    <hyperlink r:id="rId361" ref="B364"/>
    <hyperlink r:id="rId362" ref="B365"/>
    <hyperlink r:id="rId363" ref="B366"/>
    <hyperlink r:id="rId364" ref="B367"/>
    <hyperlink r:id="rId365" ref="B368"/>
    <hyperlink r:id="rId366" ref="B369"/>
    <hyperlink r:id="rId367" ref="B370"/>
    <hyperlink r:id="rId368" ref="B371"/>
    <hyperlink r:id="rId369" ref="B372"/>
    <hyperlink r:id="rId370" ref="B373"/>
    <hyperlink r:id="rId371" ref="B374"/>
    <hyperlink r:id="rId372" ref="B375"/>
    <hyperlink r:id="rId373" ref="B376"/>
    <hyperlink r:id="rId374" ref="B377"/>
    <hyperlink r:id="rId375" ref="B378"/>
    <hyperlink r:id="rId376" ref="B379"/>
    <hyperlink r:id="rId377" ref="B380"/>
    <hyperlink r:id="rId378" ref="B381"/>
    <hyperlink r:id="rId379" ref="B382"/>
    <hyperlink r:id="rId380" ref="B383"/>
    <hyperlink r:id="rId381" ref="B384"/>
    <hyperlink r:id="rId382" ref="B385"/>
    <hyperlink r:id="rId383" ref="B386"/>
    <hyperlink r:id="rId384" ref="B387"/>
    <hyperlink r:id="rId385" ref="B388"/>
    <hyperlink r:id="rId386" ref="B389"/>
    <hyperlink r:id="rId387" ref="B390"/>
    <hyperlink r:id="rId388" ref="B391"/>
    <hyperlink r:id="rId389" ref="B392"/>
    <hyperlink r:id="rId390" ref="B393"/>
    <hyperlink r:id="rId391" ref="B394"/>
    <hyperlink r:id="rId392" ref="B395"/>
    <hyperlink r:id="rId393" ref="B396"/>
    <hyperlink r:id="rId394" ref="B397"/>
    <hyperlink r:id="rId395" ref="B398"/>
    <hyperlink r:id="rId396" ref="B399"/>
    <hyperlink r:id="rId397" ref="B400"/>
    <hyperlink r:id="rId398" ref="B401"/>
    <hyperlink r:id="rId399" ref="B402"/>
    <hyperlink r:id="rId400" ref="B403"/>
    <hyperlink r:id="rId401" ref="B404"/>
    <hyperlink r:id="rId402" ref="B405"/>
    <hyperlink r:id="rId403" ref="B406"/>
    <hyperlink r:id="rId404" ref="B407"/>
    <hyperlink r:id="rId405" ref="B408"/>
    <hyperlink r:id="rId406" ref="B409"/>
    <hyperlink r:id="rId407" ref="B410"/>
    <hyperlink r:id="rId408" ref="B411"/>
    <hyperlink r:id="rId409" ref="B412"/>
    <hyperlink r:id="rId410" ref="B413"/>
    <hyperlink r:id="rId411" ref="B414"/>
    <hyperlink r:id="rId412" ref="B415"/>
    <hyperlink r:id="rId413" ref="B416"/>
    <hyperlink r:id="rId414" ref="B417"/>
    <hyperlink r:id="rId415" ref="B418"/>
    <hyperlink r:id="rId416" ref="B419"/>
    <hyperlink r:id="rId417" ref="B420"/>
    <hyperlink r:id="rId418" ref="B421"/>
    <hyperlink r:id="rId419" ref="B422"/>
    <hyperlink r:id="rId420" ref="B423"/>
    <hyperlink r:id="rId421" ref="B424"/>
    <hyperlink r:id="rId422" ref="B425"/>
    <hyperlink r:id="rId423" ref="B426"/>
    <hyperlink r:id="rId424" ref="B427"/>
    <hyperlink r:id="rId425" ref="B428"/>
    <hyperlink r:id="rId426" ref="B429"/>
    <hyperlink r:id="rId427" ref="B430"/>
    <hyperlink r:id="rId428" ref="B431"/>
    <hyperlink r:id="rId429" ref="B432"/>
    <hyperlink r:id="rId430" ref="B433"/>
    <hyperlink r:id="rId431" ref="B434"/>
    <hyperlink r:id="rId432" ref="B435"/>
    <hyperlink r:id="rId433" ref="B436"/>
    <hyperlink r:id="rId434" ref="B437"/>
    <hyperlink r:id="rId435" ref="B438"/>
    <hyperlink r:id="rId436" ref="B439"/>
    <hyperlink r:id="rId437" ref="B440"/>
    <hyperlink r:id="rId438" ref="B441"/>
    <hyperlink r:id="rId439" ref="B442"/>
    <hyperlink r:id="rId440" ref="B443"/>
    <hyperlink r:id="rId441" ref="B444"/>
    <hyperlink r:id="rId442" ref="B445"/>
    <hyperlink r:id="rId443" ref="B446"/>
    <hyperlink r:id="rId444" ref="B447"/>
    <hyperlink r:id="rId445" ref="B448"/>
    <hyperlink r:id="rId446" ref="B449"/>
    <hyperlink r:id="rId447" ref="B450"/>
    <hyperlink r:id="rId448" ref="B451"/>
    <hyperlink r:id="rId449" ref="B452"/>
    <hyperlink r:id="rId450" ref="B453"/>
    <hyperlink r:id="rId451" ref="B454"/>
    <hyperlink r:id="rId452" ref="B455"/>
    <hyperlink r:id="rId453" ref="B456"/>
    <hyperlink r:id="rId454" ref="B457"/>
    <hyperlink r:id="rId455" ref="B458"/>
    <hyperlink r:id="rId456" ref="B459"/>
    <hyperlink r:id="rId457" ref="B460"/>
    <hyperlink r:id="rId458" ref="B461"/>
    <hyperlink r:id="rId459" ref="B462"/>
    <hyperlink r:id="rId460" ref="B463"/>
    <hyperlink r:id="rId461" ref="B464"/>
    <hyperlink r:id="rId462" ref="B465"/>
    <hyperlink r:id="rId463" ref="B466"/>
    <hyperlink r:id="rId464" ref="B467"/>
    <hyperlink r:id="rId465" ref="B468"/>
    <hyperlink r:id="rId466" ref="B469"/>
    <hyperlink r:id="rId467" ref="B470"/>
    <hyperlink r:id="rId468" ref="B471"/>
    <hyperlink r:id="rId469" ref="B472"/>
    <hyperlink r:id="rId470" ref="B473"/>
    <hyperlink r:id="rId471" ref="B474"/>
    <hyperlink r:id="rId472" ref="B475"/>
    <hyperlink r:id="rId473" ref="B476"/>
    <hyperlink r:id="rId474" ref="B477"/>
    <hyperlink r:id="rId475" ref="B478"/>
    <hyperlink r:id="rId476" ref="B479"/>
    <hyperlink r:id="rId477" ref="B480"/>
    <hyperlink r:id="rId478" ref="B481"/>
    <hyperlink r:id="rId479" ref="B482"/>
    <hyperlink r:id="rId480" ref="B483"/>
    <hyperlink r:id="rId481" ref="B484"/>
    <hyperlink r:id="rId482" ref="B485"/>
    <hyperlink r:id="rId483" ref="B486"/>
    <hyperlink r:id="rId484" ref="B487"/>
    <hyperlink r:id="rId485" ref="B488"/>
    <hyperlink r:id="rId486" ref="B489"/>
    <hyperlink r:id="rId487" ref="B490"/>
    <hyperlink r:id="rId488" ref="B491"/>
    <hyperlink r:id="rId489" ref="B492"/>
    <hyperlink r:id="rId490" ref="B493"/>
    <hyperlink r:id="rId491" ref="B494"/>
    <hyperlink r:id="rId492" ref="B495"/>
    <hyperlink r:id="rId493" ref="B496"/>
    <hyperlink r:id="rId494" ref="B497"/>
    <hyperlink r:id="rId495" ref="B498"/>
    <hyperlink r:id="rId496" ref="B499"/>
    <hyperlink r:id="rId497" ref="B500"/>
    <hyperlink r:id="rId498" ref="B501"/>
    <hyperlink r:id="rId499" ref="B502"/>
    <hyperlink r:id="rId500" ref="B503"/>
    <hyperlink r:id="rId501" ref="B504"/>
    <hyperlink r:id="rId502" ref="B505"/>
    <hyperlink r:id="rId503" ref="B506"/>
    <hyperlink r:id="rId504" ref="B507"/>
    <hyperlink r:id="rId505" ref="B508"/>
    <hyperlink r:id="rId506" ref="B509"/>
    <hyperlink r:id="rId507" ref="B510"/>
    <hyperlink r:id="rId508" ref="B511"/>
    <hyperlink r:id="rId509" ref="B512"/>
    <hyperlink r:id="rId510" ref="B513"/>
    <hyperlink r:id="rId511" ref="B514"/>
  </hyperlinks>
  <printOptions/>
  <pageMargins bottom="0.75" footer="0.0" header="0.0" left="0.7" right="0.7" top="0.75"/>
  <pageSetup orientation="landscape"/>
  <drawing r:id="rId51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2022-04-29T16:46:41Z</dcterms:created>
  <dc:creator>Apache POI</dc:creator>
</cp:coreProperties>
</file>