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C:\Users\moon_\Desktop\"/>
    </mc:Choice>
  </mc:AlternateContent>
  <xr:revisionPtr revIDLastSave="0" documentId="8_{2516C484-EDC6-422C-8C01-44D92E418DCC}"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386053" sheetId="5" r:id="rId5"/>
    <sheet name="Tabla_386054" sheetId="6" r:id="rId6"/>
  </sheets>
  <definedNames>
    <definedName name="Hidden_13">Hidden_1!$A$1:$A$11</definedName>
    <definedName name="Hidden_211">Hidden_2!$A$1:$A$2</definedName>
    <definedName name="Hidden_313">Hidden_3!$A$1:$A$2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uri="GoogleSheetsCustomDataVersion1">
      <go:sheetsCustomData xmlns:go="http://customooxmlschemas.google.com/" r:id="rId10" roundtripDataSignature="AMtx7mix/XGUObcPGuEBKot+z5WF+MVAvw=="/>
    </ext>
  </extLst>
</workbook>
</file>

<file path=xl/calcChain.xml><?xml version="1.0" encoding="utf-8"?>
<calcChain xmlns="http://schemas.openxmlformats.org/spreadsheetml/2006/main">
  <c r="B349" i="5" l="1"/>
  <c r="B348" i="5"/>
  <c r="B347" i="5"/>
  <c r="B346" i="5"/>
  <c r="B345" i="5"/>
  <c r="B344" i="5"/>
  <c r="B343" i="5"/>
  <c r="B342" i="5"/>
  <c r="B341" i="5"/>
  <c r="B340" i="5"/>
  <c r="B339" i="5"/>
  <c r="B338" i="5"/>
  <c r="B337" i="5"/>
  <c r="B336" i="5"/>
  <c r="B335" i="5"/>
  <c r="B334" i="5"/>
  <c r="B333" i="5"/>
  <c r="B332" i="5"/>
  <c r="B331" i="5"/>
  <c r="B330" i="5"/>
  <c r="B329" i="5"/>
  <c r="B328" i="5"/>
  <c r="B327" i="5"/>
  <c r="B326" i="5"/>
  <c r="B325" i="5"/>
  <c r="B324" i="5"/>
  <c r="B323" i="5"/>
  <c r="B322" i="5"/>
  <c r="B321" i="5"/>
  <c r="B320" i="5"/>
  <c r="B319" i="5"/>
  <c r="B318" i="5"/>
  <c r="B317" i="5"/>
  <c r="B316" i="5"/>
  <c r="B315" i="5"/>
  <c r="B314" i="5"/>
  <c r="D313" i="5"/>
  <c r="B313" i="5"/>
  <c r="B312" i="5"/>
  <c r="B311" i="5"/>
  <c r="B310" i="5"/>
  <c r="B309" i="5"/>
  <c r="B308" i="5"/>
  <c r="B307" i="5"/>
  <c r="B306" i="5"/>
  <c r="B305" i="5"/>
  <c r="B304" i="5"/>
  <c r="B303" i="5"/>
  <c r="B302" i="5"/>
  <c r="B301" i="5"/>
  <c r="B300" i="5"/>
  <c r="B299" i="5"/>
  <c r="B298" i="5"/>
  <c r="B297" i="5"/>
  <c r="B296" i="5"/>
  <c r="B295" i="5"/>
  <c r="B294" i="5"/>
  <c r="B293" i="5"/>
  <c r="B292" i="5"/>
  <c r="B291" i="5"/>
  <c r="B290" i="5"/>
  <c r="B289" i="5"/>
  <c r="B288" i="5"/>
  <c r="B287" i="5"/>
  <c r="B286" i="5"/>
  <c r="B285" i="5"/>
  <c r="B284" i="5"/>
  <c r="B283" i="5"/>
  <c r="B282" i="5"/>
  <c r="B281" i="5"/>
  <c r="B280" i="5"/>
  <c r="B279" i="5"/>
  <c r="B278" i="5"/>
  <c r="B277" i="5"/>
  <c r="B276" i="5"/>
  <c r="B275" i="5"/>
  <c r="B274" i="5"/>
  <c r="B273" i="5"/>
  <c r="B272" i="5"/>
  <c r="D271" i="5"/>
  <c r="B271" i="5"/>
  <c r="B270" i="5"/>
  <c r="B269" i="5"/>
  <c r="B268" i="5"/>
  <c r="B267" i="5"/>
  <c r="B266" i="5"/>
  <c r="B265" i="5"/>
  <c r="B264" i="5"/>
  <c r="B263" i="5"/>
  <c r="B262" i="5"/>
  <c r="B261" i="5"/>
  <c r="B260" i="5"/>
  <c r="B259" i="5"/>
  <c r="B258" i="5"/>
  <c r="B257" i="5"/>
  <c r="B256" i="5"/>
  <c r="B255" i="5"/>
  <c r="B254" i="5"/>
  <c r="B253" i="5"/>
  <c r="B252" i="5"/>
  <c r="B251" i="5"/>
  <c r="B250" i="5"/>
  <c r="B249" i="5"/>
  <c r="B248" i="5"/>
  <c r="B247" i="5"/>
  <c r="B246" i="5"/>
  <c r="B245" i="5"/>
  <c r="B244" i="5"/>
  <c r="B243" i="5"/>
  <c r="B242" i="5"/>
  <c r="B241" i="5"/>
  <c r="B240" i="5"/>
  <c r="B239" i="5"/>
  <c r="B238" i="5"/>
  <c r="B237" i="5"/>
  <c r="B236" i="5"/>
  <c r="B235" i="5"/>
  <c r="B234" i="5"/>
  <c r="B233" i="5"/>
  <c r="B232" i="5"/>
  <c r="B231" i="5"/>
  <c r="B230" i="5"/>
  <c r="B229" i="5"/>
  <c r="B228" i="5"/>
  <c r="B227" i="5"/>
  <c r="B226" i="5"/>
  <c r="B225" i="5"/>
  <c r="B224" i="5"/>
  <c r="B223" i="5"/>
  <c r="B222" i="5"/>
  <c r="B221" i="5"/>
  <c r="B220" i="5"/>
  <c r="B219" i="5"/>
  <c r="B218" i="5"/>
  <c r="B217" i="5"/>
  <c r="B216" i="5"/>
  <c r="B215" i="5"/>
  <c r="B214" i="5"/>
  <c r="B213" i="5"/>
  <c r="B212" i="5"/>
  <c r="B211" i="5"/>
  <c r="B210" i="5"/>
  <c r="B209" i="5"/>
  <c r="B208" i="5"/>
  <c r="B207" i="5"/>
  <c r="B206" i="5"/>
  <c r="B205" i="5"/>
  <c r="B204" i="5"/>
  <c r="B203" i="5"/>
  <c r="B202" i="5"/>
  <c r="B201" i="5"/>
  <c r="B200" i="5"/>
  <c r="B199" i="5"/>
  <c r="B198" i="5"/>
  <c r="B197" i="5"/>
  <c r="B196" i="5"/>
  <c r="B195" i="5"/>
  <c r="B194" i="5"/>
  <c r="B193" i="5"/>
  <c r="B192" i="5"/>
  <c r="B191" i="5"/>
  <c r="B190" i="5"/>
  <c r="B189" i="5"/>
  <c r="B188" i="5"/>
  <c r="B187" i="5"/>
  <c r="B186" i="5"/>
  <c r="B185" i="5"/>
  <c r="B184" i="5"/>
  <c r="B183" i="5"/>
  <c r="B182" i="5"/>
  <c r="B181" i="5"/>
  <c r="B180" i="5"/>
  <c r="B179" i="5"/>
  <c r="B178" i="5"/>
  <c r="B177" i="5"/>
  <c r="B176" i="5"/>
  <c r="B175" i="5"/>
  <c r="B174" i="5"/>
  <c r="B173" i="5"/>
  <c r="B172" i="5"/>
  <c r="B171" i="5"/>
  <c r="B170" i="5"/>
  <c r="B169" i="5"/>
  <c r="B168" i="5"/>
  <c r="B167" i="5"/>
  <c r="B166" i="5"/>
  <c r="B165" i="5"/>
  <c r="B164" i="5"/>
  <c r="B163" i="5"/>
  <c r="B162" i="5"/>
  <c r="B161" i="5"/>
  <c r="B160" i="5"/>
  <c r="B159" i="5"/>
  <c r="D158" i="5"/>
  <c r="B158" i="5"/>
  <c r="B157" i="5"/>
  <c r="B156" i="5"/>
  <c r="B155" i="5"/>
  <c r="B154" i="5"/>
  <c r="B153" i="5"/>
  <c r="B152" i="5"/>
  <c r="B151" i="5"/>
  <c r="B150" i="5"/>
  <c r="B149" i="5"/>
  <c r="B148" i="5"/>
  <c r="B147" i="5"/>
  <c r="B146" i="5"/>
  <c r="B145" i="5"/>
  <c r="B144" i="5"/>
  <c r="B143" i="5"/>
  <c r="B142" i="5"/>
  <c r="B141" i="5"/>
  <c r="B140" i="5"/>
  <c r="B139" i="5"/>
  <c r="B138" i="5"/>
  <c r="B137" i="5"/>
  <c r="B136" i="5"/>
  <c r="B135" i="5"/>
  <c r="B134" i="5"/>
  <c r="B133" i="5"/>
  <c r="B132" i="5"/>
  <c r="B131" i="5"/>
  <c r="B130" i="5"/>
  <c r="B129" i="5"/>
  <c r="B128" i="5"/>
  <c r="D127" i="5"/>
  <c r="B127" i="5"/>
  <c r="D126" i="5"/>
  <c r="B126" i="5"/>
  <c r="B125" i="5"/>
  <c r="D124" i="5"/>
  <c r="B124" i="5"/>
  <c r="B123" i="5"/>
  <c r="B122" i="5"/>
  <c r="B121" i="5"/>
  <c r="B120" i="5"/>
  <c r="B119" i="5"/>
  <c r="B118" i="5"/>
  <c r="B117" i="5"/>
  <c r="B116" i="5"/>
  <c r="B115" i="5"/>
  <c r="B114" i="5"/>
  <c r="B113" i="5"/>
  <c r="D112" i="5"/>
  <c r="B112" i="5"/>
  <c r="D111" i="5"/>
  <c r="B111" i="5"/>
  <c r="B110" i="5"/>
  <c r="B109" i="5"/>
  <c r="B108" i="5"/>
  <c r="B107" i="5"/>
  <c r="B106" i="5"/>
  <c r="B105" i="5"/>
  <c r="B104" i="5"/>
  <c r="B103" i="5"/>
  <c r="B102" i="5"/>
  <c r="B101" i="5"/>
  <c r="B100" i="5"/>
  <c r="B99" i="5"/>
  <c r="B98" i="5"/>
  <c r="B97" i="5"/>
  <c r="B96" i="5"/>
  <c r="B95" i="5"/>
  <c r="B94" i="5"/>
  <c r="B93" i="5"/>
  <c r="B92" i="5"/>
  <c r="B91" i="5"/>
  <c r="B90" i="5"/>
  <c r="B89" i="5"/>
  <c r="B88" i="5"/>
  <c r="B87" i="5"/>
  <c r="B86" i="5"/>
  <c r="B85" i="5"/>
  <c r="B84" i="5"/>
  <c r="B83" i="5"/>
  <c r="B82" i="5"/>
  <c r="B81" i="5"/>
  <c r="B80" i="5"/>
  <c r="B79" i="5"/>
  <c r="B78" i="5"/>
  <c r="B77" i="5"/>
  <c r="B76" i="5"/>
  <c r="B75" i="5"/>
  <c r="B74" i="5"/>
  <c r="B73" i="5"/>
  <c r="B72" i="5"/>
  <c r="B71" i="5"/>
  <c r="B70" i="5"/>
  <c r="B69" i="5"/>
  <c r="B68" i="5"/>
  <c r="B67" i="5"/>
  <c r="B66" i="5"/>
  <c r="B65" i="5"/>
  <c r="B64" i="5"/>
  <c r="B63" i="5"/>
  <c r="B62" i="5"/>
  <c r="B61" i="5"/>
  <c r="B60" i="5"/>
  <c r="B59" i="5"/>
  <c r="B58" i="5"/>
  <c r="B57" i="5"/>
  <c r="B56" i="5"/>
  <c r="B55" i="5"/>
  <c r="B54" i="5"/>
  <c r="B53" i="5"/>
  <c r="B52" i="5"/>
  <c r="B51" i="5"/>
  <c r="B50" i="5"/>
  <c r="B49" i="5"/>
  <c r="B48" i="5"/>
  <c r="B47" i="5"/>
  <c r="B46" i="5"/>
  <c r="B45" i="5"/>
  <c r="B44" i="5"/>
  <c r="B43" i="5"/>
  <c r="B42" i="5"/>
  <c r="B41" i="5"/>
  <c r="B40" i="5"/>
  <c r="B39" i="5"/>
  <c r="B38" i="5"/>
  <c r="B37" i="5"/>
  <c r="B36" i="5"/>
  <c r="B35" i="5"/>
  <c r="D34" i="5"/>
  <c r="B34" i="5"/>
  <c r="B33" i="5"/>
  <c r="B32" i="5"/>
  <c r="B31" i="5"/>
  <c r="B30" i="5"/>
  <c r="B29" i="5"/>
  <c r="B28" i="5"/>
  <c r="B27" i="5"/>
  <c r="B26" i="5"/>
  <c r="B25" i="5"/>
  <c r="B24" i="5"/>
  <c r="B23" i="5"/>
  <c r="B22" i="5"/>
  <c r="B21" i="5"/>
  <c r="B20" i="5"/>
  <c r="B19" i="5"/>
  <c r="B18" i="5"/>
  <c r="B17" i="5"/>
  <c r="D16" i="5"/>
  <c r="B16" i="5"/>
  <c r="B15" i="5"/>
  <c r="B14" i="5"/>
  <c r="B13" i="5"/>
  <c r="B12" i="5"/>
  <c r="B11" i="5"/>
  <c r="D10" i="5"/>
  <c r="B10" i="5"/>
  <c r="B9" i="5"/>
  <c r="B8" i="5"/>
  <c r="B7" i="5"/>
  <c r="B6" i="5"/>
  <c r="B5" i="5"/>
  <c r="B4" i="5"/>
  <c r="AC353" i="1"/>
  <c r="W353" i="1"/>
  <c r="AC352" i="1"/>
  <c r="W352" i="1"/>
  <c r="AC351" i="1"/>
  <c r="W351" i="1"/>
  <c r="AC350" i="1"/>
  <c r="W350" i="1"/>
  <c r="AC349" i="1"/>
  <c r="W349" i="1"/>
  <c r="AC348" i="1"/>
  <c r="W348" i="1"/>
  <c r="AC347" i="1"/>
  <c r="W347" i="1"/>
  <c r="AC346" i="1"/>
  <c r="W346" i="1"/>
  <c r="AC345" i="1"/>
  <c r="W345" i="1"/>
  <c r="AC344" i="1"/>
  <c r="W344" i="1"/>
  <c r="AC343" i="1"/>
  <c r="W343" i="1"/>
  <c r="AC342" i="1"/>
  <c r="W342" i="1"/>
  <c r="AC341" i="1"/>
  <c r="W341" i="1"/>
  <c r="AC340" i="1"/>
  <c r="W340" i="1"/>
  <c r="AC339" i="1"/>
  <c r="W339" i="1"/>
  <c r="AC338" i="1"/>
  <c r="W338" i="1"/>
  <c r="AC337" i="1"/>
  <c r="W337" i="1"/>
  <c r="AC336" i="1"/>
  <c r="W336" i="1"/>
  <c r="AC335" i="1"/>
  <c r="W335" i="1"/>
  <c r="AC334" i="1"/>
  <c r="W334" i="1"/>
  <c r="AC333" i="1"/>
  <c r="W333" i="1"/>
  <c r="AC332" i="1"/>
  <c r="W332" i="1"/>
  <c r="AC331" i="1"/>
  <c r="W331" i="1"/>
  <c r="AC330" i="1"/>
  <c r="W330" i="1"/>
  <c r="AC329" i="1"/>
  <c r="W329" i="1"/>
  <c r="AC328" i="1"/>
  <c r="W328" i="1"/>
  <c r="AC327" i="1"/>
  <c r="W327" i="1"/>
  <c r="AC326" i="1"/>
  <c r="W326" i="1"/>
  <c r="AC325" i="1"/>
  <c r="W325" i="1"/>
  <c r="AC324" i="1"/>
  <c r="W324" i="1"/>
  <c r="AC323" i="1"/>
  <c r="W323" i="1"/>
  <c r="AC322" i="1"/>
  <c r="W322" i="1"/>
  <c r="AC321" i="1"/>
  <c r="W321" i="1"/>
  <c r="AC320" i="1"/>
  <c r="W320" i="1"/>
  <c r="AC319" i="1"/>
  <c r="W319" i="1"/>
  <c r="AC318" i="1"/>
  <c r="W318" i="1"/>
  <c r="AC317" i="1"/>
  <c r="AA317" i="1"/>
  <c r="W317" i="1"/>
  <c r="AC316" i="1"/>
  <c r="W316" i="1"/>
  <c r="AC315" i="1"/>
  <c r="W315" i="1"/>
  <c r="AC314" i="1"/>
  <c r="W314" i="1"/>
  <c r="AC313" i="1"/>
  <c r="W313" i="1"/>
  <c r="AC312" i="1"/>
  <c r="W312" i="1"/>
  <c r="AC311" i="1"/>
  <c r="W311" i="1"/>
  <c r="AC310" i="1"/>
  <c r="W310" i="1"/>
  <c r="AC309" i="1"/>
  <c r="W309" i="1"/>
  <c r="AC308" i="1"/>
  <c r="W308" i="1"/>
  <c r="AC307" i="1"/>
  <c r="W307" i="1"/>
  <c r="AC306" i="1"/>
  <c r="W306" i="1"/>
  <c r="AC305" i="1"/>
  <c r="W305" i="1"/>
  <c r="AC304" i="1"/>
  <c r="W304" i="1"/>
  <c r="AC303" i="1"/>
  <c r="W303" i="1"/>
  <c r="AC302" i="1"/>
  <c r="W302" i="1"/>
  <c r="AC301" i="1"/>
  <c r="W301" i="1"/>
  <c r="AC300" i="1"/>
  <c r="W300" i="1"/>
  <c r="AC299" i="1"/>
  <c r="W299" i="1"/>
  <c r="AC298" i="1"/>
  <c r="W298" i="1"/>
  <c r="AC297" i="1"/>
  <c r="W297" i="1"/>
  <c r="AC296" i="1"/>
  <c r="W296" i="1"/>
  <c r="AC295" i="1"/>
  <c r="W295" i="1"/>
  <c r="AC294" i="1"/>
  <c r="W294" i="1"/>
  <c r="AC293" i="1"/>
  <c r="W293" i="1"/>
  <c r="AC292" i="1"/>
  <c r="W292" i="1"/>
  <c r="AC291" i="1"/>
  <c r="W291" i="1"/>
  <c r="AC290" i="1"/>
  <c r="W290" i="1"/>
  <c r="AC289" i="1"/>
  <c r="W289" i="1"/>
  <c r="AC288" i="1"/>
  <c r="W288" i="1"/>
  <c r="AC287" i="1"/>
  <c r="W287" i="1"/>
  <c r="AC286" i="1"/>
  <c r="W286" i="1"/>
  <c r="AC285" i="1"/>
  <c r="W285" i="1"/>
  <c r="AC284" i="1"/>
  <c r="W284" i="1"/>
  <c r="AC283" i="1"/>
  <c r="W283" i="1"/>
  <c r="AC282" i="1"/>
  <c r="W282" i="1"/>
  <c r="AC281" i="1"/>
  <c r="W281" i="1"/>
  <c r="AC280" i="1"/>
  <c r="W280" i="1"/>
  <c r="AC279" i="1"/>
  <c r="W279" i="1"/>
  <c r="AC278" i="1"/>
  <c r="W278" i="1"/>
  <c r="AC277" i="1"/>
  <c r="W277" i="1"/>
  <c r="AC276" i="1"/>
  <c r="W276" i="1"/>
  <c r="AC275" i="1"/>
  <c r="AA275" i="1"/>
  <c r="W275" i="1"/>
  <c r="AC274" i="1"/>
  <c r="W274" i="1"/>
  <c r="AC273" i="1"/>
  <c r="W273" i="1"/>
  <c r="AC272" i="1"/>
  <c r="W272" i="1"/>
  <c r="AC271" i="1"/>
  <c r="W271" i="1"/>
  <c r="AC270" i="1"/>
  <c r="W270" i="1"/>
  <c r="AC269" i="1"/>
  <c r="W269" i="1"/>
  <c r="AC268" i="1"/>
  <c r="W268" i="1"/>
  <c r="AC267" i="1"/>
  <c r="W267" i="1"/>
  <c r="AC266" i="1"/>
  <c r="W266" i="1"/>
  <c r="AC265" i="1"/>
  <c r="W265" i="1"/>
  <c r="AC264" i="1"/>
  <c r="W264" i="1"/>
  <c r="AC263" i="1"/>
  <c r="W263" i="1"/>
  <c r="AC262" i="1"/>
  <c r="W262" i="1"/>
  <c r="AC261" i="1"/>
  <c r="W261" i="1"/>
  <c r="AC260" i="1"/>
  <c r="W260" i="1"/>
  <c r="AC259" i="1"/>
  <c r="W259" i="1"/>
  <c r="AC258" i="1"/>
  <c r="W258" i="1"/>
  <c r="AC257" i="1"/>
  <c r="W257" i="1"/>
  <c r="AC256" i="1"/>
  <c r="W256" i="1"/>
  <c r="AC255" i="1"/>
  <c r="W255" i="1"/>
  <c r="AC254" i="1"/>
  <c r="W254" i="1"/>
  <c r="AC253" i="1"/>
  <c r="W253" i="1"/>
  <c r="AC252" i="1"/>
  <c r="W252" i="1"/>
  <c r="AC251" i="1"/>
  <c r="W251" i="1"/>
  <c r="AC250" i="1"/>
  <c r="W250" i="1"/>
  <c r="AC249" i="1"/>
  <c r="W249" i="1"/>
  <c r="AC248" i="1"/>
  <c r="W248" i="1"/>
  <c r="AC247" i="1"/>
  <c r="W247" i="1"/>
  <c r="AC246" i="1"/>
  <c r="W246" i="1"/>
  <c r="AC245" i="1"/>
  <c r="W245" i="1"/>
  <c r="AC244" i="1"/>
  <c r="W244" i="1"/>
  <c r="AC243" i="1"/>
  <c r="W243" i="1"/>
  <c r="AC242" i="1"/>
  <c r="W242" i="1"/>
  <c r="AC241" i="1"/>
  <c r="W241" i="1"/>
  <c r="AC240" i="1"/>
  <c r="W240" i="1"/>
  <c r="AC239" i="1"/>
  <c r="W239" i="1"/>
  <c r="AC238" i="1"/>
  <c r="W238" i="1"/>
  <c r="AC237" i="1"/>
  <c r="W237" i="1"/>
  <c r="AC236" i="1"/>
  <c r="W236" i="1"/>
  <c r="AC235" i="1"/>
  <c r="W235" i="1"/>
  <c r="AC234" i="1"/>
  <c r="W234" i="1"/>
  <c r="AC233" i="1"/>
  <c r="W233" i="1"/>
  <c r="AC232" i="1"/>
  <c r="W232" i="1"/>
  <c r="AC231" i="1"/>
  <c r="W231" i="1"/>
  <c r="AC230" i="1"/>
  <c r="W230" i="1"/>
  <c r="AC229" i="1"/>
  <c r="W229" i="1"/>
  <c r="AC228" i="1"/>
  <c r="W228" i="1"/>
  <c r="AC227" i="1"/>
  <c r="W227" i="1"/>
  <c r="AC226" i="1"/>
  <c r="W226" i="1"/>
  <c r="AC225" i="1"/>
  <c r="W225" i="1"/>
  <c r="AC224" i="1"/>
  <c r="W224" i="1"/>
  <c r="AC223" i="1"/>
  <c r="W223" i="1"/>
  <c r="AC222" i="1"/>
  <c r="W222" i="1"/>
  <c r="AC221" i="1"/>
  <c r="W221" i="1"/>
  <c r="AC220" i="1"/>
  <c r="W220" i="1"/>
  <c r="AC219" i="1"/>
  <c r="W219" i="1"/>
  <c r="AC218" i="1"/>
  <c r="W218" i="1"/>
  <c r="AC217" i="1"/>
  <c r="W217" i="1"/>
  <c r="AC216" i="1"/>
  <c r="W216" i="1"/>
  <c r="AC215" i="1"/>
  <c r="W215" i="1"/>
  <c r="AC214" i="1"/>
  <c r="W214" i="1"/>
  <c r="AC213" i="1"/>
  <c r="W213" i="1"/>
  <c r="AC212" i="1"/>
  <c r="W212" i="1"/>
  <c r="AC211" i="1"/>
  <c r="W211" i="1"/>
  <c r="AC210" i="1"/>
  <c r="W210" i="1"/>
  <c r="AC209" i="1"/>
  <c r="W209" i="1"/>
  <c r="AC208" i="1"/>
  <c r="W208" i="1"/>
  <c r="AC207" i="1"/>
  <c r="W207" i="1"/>
  <c r="AC206" i="1"/>
  <c r="W206" i="1"/>
  <c r="AC205" i="1"/>
  <c r="W205" i="1"/>
  <c r="AC204" i="1"/>
  <c r="W204" i="1"/>
  <c r="AC203" i="1"/>
  <c r="W203" i="1"/>
  <c r="AC202" i="1"/>
  <c r="W202" i="1"/>
  <c r="AC201" i="1"/>
  <c r="W201" i="1"/>
  <c r="AC200" i="1"/>
  <c r="W200" i="1"/>
  <c r="AC199" i="1"/>
  <c r="W199" i="1"/>
  <c r="AC198" i="1"/>
  <c r="W198" i="1"/>
  <c r="AC197" i="1"/>
  <c r="W197" i="1"/>
  <c r="AC196" i="1"/>
  <c r="W196" i="1"/>
  <c r="AC195" i="1"/>
  <c r="W195" i="1"/>
  <c r="AC194" i="1"/>
  <c r="W194" i="1"/>
  <c r="AC193" i="1"/>
  <c r="W193" i="1"/>
  <c r="AC192" i="1"/>
  <c r="W192" i="1"/>
  <c r="AC191" i="1"/>
  <c r="W191" i="1"/>
  <c r="AC190" i="1"/>
  <c r="W190" i="1"/>
  <c r="AC189" i="1"/>
  <c r="W189" i="1"/>
  <c r="AC188" i="1"/>
  <c r="W188" i="1"/>
  <c r="AC187" i="1"/>
  <c r="W187" i="1"/>
  <c r="AC186" i="1"/>
  <c r="W186" i="1"/>
  <c r="AC185" i="1"/>
  <c r="W185" i="1"/>
  <c r="AC184" i="1"/>
  <c r="W184" i="1"/>
  <c r="AC183" i="1"/>
  <c r="W183" i="1"/>
  <c r="AC182" i="1"/>
  <c r="W182" i="1"/>
  <c r="AC181" i="1"/>
  <c r="W181" i="1"/>
  <c r="AC180" i="1"/>
  <c r="W180" i="1"/>
  <c r="AC179" i="1"/>
  <c r="W179" i="1"/>
  <c r="AC178" i="1"/>
  <c r="W178" i="1"/>
  <c r="AC177" i="1"/>
  <c r="W177" i="1"/>
  <c r="AC176" i="1"/>
  <c r="W176" i="1"/>
  <c r="AC175" i="1"/>
  <c r="W175" i="1"/>
  <c r="AC174" i="1"/>
  <c r="W174" i="1"/>
  <c r="AC173" i="1"/>
  <c r="W173" i="1"/>
  <c r="AC172" i="1"/>
  <c r="W172" i="1"/>
  <c r="AC171" i="1"/>
  <c r="W171" i="1"/>
  <c r="AC170" i="1"/>
  <c r="W170" i="1"/>
  <c r="AC169" i="1"/>
  <c r="W169" i="1"/>
  <c r="AC168" i="1"/>
  <c r="W168" i="1"/>
  <c r="AC167" i="1"/>
  <c r="W167" i="1"/>
  <c r="AC166" i="1"/>
  <c r="W166" i="1"/>
  <c r="AC165" i="1"/>
  <c r="W165" i="1"/>
  <c r="AC164" i="1"/>
  <c r="W164" i="1"/>
  <c r="AC163" i="1"/>
  <c r="W163" i="1"/>
  <c r="AC162" i="1"/>
  <c r="AA162" i="1"/>
  <c r="W162" i="1"/>
  <c r="AC161" i="1"/>
  <c r="W161" i="1"/>
  <c r="AC160" i="1"/>
  <c r="W160" i="1"/>
  <c r="AC159" i="1"/>
  <c r="W159" i="1"/>
  <c r="AC158" i="1"/>
  <c r="W158" i="1"/>
  <c r="AC157" i="1"/>
  <c r="W157" i="1"/>
  <c r="AC156" i="1"/>
  <c r="W156" i="1"/>
  <c r="AC155" i="1"/>
  <c r="W155" i="1"/>
  <c r="AC154" i="1"/>
  <c r="W154" i="1"/>
  <c r="AC153" i="1"/>
  <c r="W153" i="1"/>
  <c r="AC152" i="1"/>
  <c r="W152" i="1"/>
  <c r="AC151" i="1"/>
  <c r="W151" i="1"/>
  <c r="AC150" i="1"/>
  <c r="W150" i="1"/>
  <c r="AC149" i="1"/>
  <c r="W149" i="1"/>
  <c r="AC148" i="1"/>
  <c r="W148" i="1"/>
  <c r="AC147" i="1"/>
  <c r="W147" i="1"/>
  <c r="AC146" i="1"/>
  <c r="W146" i="1"/>
  <c r="AC145" i="1"/>
  <c r="W145" i="1"/>
  <c r="AC144" i="1"/>
  <c r="W144" i="1"/>
  <c r="AC143" i="1"/>
  <c r="W143" i="1"/>
  <c r="AC142" i="1"/>
  <c r="W142" i="1"/>
  <c r="AC141" i="1"/>
  <c r="W141" i="1"/>
  <c r="AC140" i="1"/>
  <c r="W140" i="1"/>
  <c r="AC139" i="1"/>
  <c r="W139" i="1"/>
  <c r="AC138" i="1"/>
  <c r="W138" i="1"/>
  <c r="AC137" i="1"/>
  <c r="W137" i="1"/>
  <c r="AC136" i="1"/>
  <c r="W136" i="1"/>
  <c r="AC135" i="1"/>
  <c r="W135" i="1"/>
  <c r="AC134" i="1"/>
  <c r="W134" i="1"/>
  <c r="AC133" i="1"/>
  <c r="W133" i="1"/>
  <c r="AC132" i="1"/>
  <c r="W132" i="1"/>
  <c r="AC131" i="1"/>
  <c r="AA131" i="1"/>
  <c r="W131" i="1"/>
  <c r="AC130" i="1"/>
  <c r="AA130" i="1"/>
  <c r="W130" i="1"/>
  <c r="AC129" i="1"/>
  <c r="W129" i="1"/>
  <c r="AC128" i="1"/>
  <c r="AA128" i="1"/>
  <c r="W128" i="1"/>
  <c r="AC127" i="1"/>
  <c r="W127" i="1"/>
  <c r="AC126" i="1"/>
  <c r="W126" i="1"/>
  <c r="AC125" i="1"/>
  <c r="W125" i="1"/>
  <c r="AC124" i="1"/>
  <c r="AB124" i="1"/>
  <c r="W124" i="1"/>
  <c r="AC123" i="1"/>
  <c r="W123" i="1"/>
  <c r="AC122" i="1"/>
  <c r="W122" i="1"/>
  <c r="AC121" i="1"/>
  <c r="W121" i="1"/>
  <c r="AC120" i="1"/>
  <c r="W120" i="1"/>
  <c r="AC119" i="1"/>
  <c r="W119" i="1"/>
  <c r="AC118" i="1"/>
  <c r="W118" i="1"/>
  <c r="AC117" i="1"/>
  <c r="W117" i="1"/>
  <c r="AC116" i="1"/>
  <c r="AA116" i="1"/>
  <c r="W116" i="1"/>
  <c r="AC115" i="1"/>
  <c r="AA115" i="1"/>
  <c r="W115" i="1"/>
  <c r="AC114" i="1"/>
  <c r="W114" i="1"/>
  <c r="AC113" i="1"/>
  <c r="W113" i="1"/>
  <c r="AC112" i="1"/>
  <c r="W112" i="1"/>
  <c r="AC111" i="1"/>
  <c r="W111" i="1"/>
  <c r="AC110" i="1"/>
  <c r="W110" i="1"/>
  <c r="AC109" i="1"/>
  <c r="W109" i="1"/>
  <c r="AC108" i="1"/>
  <c r="W108" i="1"/>
  <c r="AC107" i="1"/>
  <c r="W107" i="1"/>
  <c r="AC106" i="1"/>
  <c r="W106" i="1"/>
  <c r="AC105" i="1"/>
  <c r="W105" i="1"/>
  <c r="AC104" i="1"/>
  <c r="W104" i="1"/>
  <c r="AC103" i="1"/>
  <c r="W103" i="1"/>
  <c r="AC102" i="1"/>
  <c r="W102" i="1"/>
  <c r="AC101" i="1"/>
  <c r="W101" i="1"/>
  <c r="AC100" i="1"/>
  <c r="W100" i="1"/>
  <c r="AC99" i="1"/>
  <c r="W99" i="1"/>
  <c r="AC98" i="1"/>
  <c r="W98" i="1"/>
  <c r="AC97" i="1"/>
  <c r="W97" i="1"/>
  <c r="AC96" i="1"/>
  <c r="W96" i="1"/>
  <c r="AC95" i="1"/>
  <c r="W95" i="1"/>
  <c r="AC94" i="1"/>
  <c r="W94" i="1"/>
  <c r="AC93" i="1"/>
  <c r="W93" i="1"/>
  <c r="AC92" i="1"/>
  <c r="W92" i="1"/>
  <c r="AC91" i="1"/>
  <c r="W91" i="1"/>
  <c r="AC90" i="1"/>
  <c r="W90" i="1"/>
  <c r="AC89" i="1"/>
  <c r="W89" i="1"/>
  <c r="AC88" i="1"/>
  <c r="W88" i="1"/>
  <c r="AC87" i="1"/>
  <c r="W87" i="1"/>
  <c r="AC86" i="1"/>
  <c r="W86" i="1"/>
  <c r="AC85" i="1"/>
  <c r="W85" i="1"/>
  <c r="AC84" i="1"/>
  <c r="W84" i="1"/>
  <c r="AC83" i="1"/>
  <c r="W83" i="1"/>
  <c r="AC82" i="1"/>
  <c r="W82" i="1"/>
  <c r="AC81" i="1"/>
  <c r="W81" i="1"/>
  <c r="AC80" i="1"/>
  <c r="W80" i="1"/>
  <c r="AC79" i="1"/>
  <c r="W79" i="1"/>
  <c r="AC78" i="1"/>
  <c r="W78" i="1"/>
  <c r="AC77" i="1"/>
  <c r="W77" i="1"/>
  <c r="AC76" i="1"/>
  <c r="W76" i="1"/>
  <c r="AC75" i="1"/>
  <c r="W75" i="1"/>
  <c r="AC74" i="1"/>
  <c r="W74" i="1"/>
  <c r="AC73" i="1"/>
  <c r="W73" i="1"/>
  <c r="AC72" i="1"/>
  <c r="W72" i="1"/>
  <c r="AC71" i="1"/>
  <c r="W71" i="1"/>
  <c r="AC70" i="1"/>
  <c r="W70" i="1"/>
  <c r="AC69" i="1"/>
  <c r="W69" i="1"/>
  <c r="AC68" i="1"/>
  <c r="W68" i="1"/>
  <c r="AC67" i="1"/>
  <c r="W67" i="1"/>
  <c r="AC66" i="1"/>
  <c r="W66" i="1"/>
  <c r="AC65" i="1"/>
  <c r="W65" i="1"/>
  <c r="AC64" i="1"/>
  <c r="W64" i="1"/>
  <c r="AC63" i="1"/>
  <c r="W63" i="1"/>
  <c r="AC62" i="1"/>
  <c r="W62" i="1"/>
  <c r="AC61" i="1"/>
  <c r="W61" i="1"/>
  <c r="AC60" i="1"/>
  <c r="W60" i="1"/>
  <c r="AC59" i="1"/>
  <c r="W59" i="1"/>
  <c r="AC58" i="1"/>
  <c r="W58" i="1"/>
  <c r="AC57" i="1"/>
  <c r="W57" i="1"/>
  <c r="AC56" i="1"/>
  <c r="W56" i="1"/>
  <c r="AC55" i="1"/>
  <c r="W55" i="1"/>
  <c r="AC54" i="1"/>
  <c r="W54" i="1"/>
  <c r="AC53" i="1"/>
  <c r="W53" i="1"/>
  <c r="AC52" i="1"/>
  <c r="W52" i="1"/>
  <c r="AC51" i="1"/>
  <c r="W51" i="1"/>
  <c r="AC50" i="1"/>
  <c r="W50" i="1"/>
  <c r="AC49" i="1"/>
  <c r="W49" i="1"/>
  <c r="AC48" i="1"/>
  <c r="W48" i="1"/>
  <c r="AC47" i="1"/>
  <c r="W47" i="1"/>
  <c r="AC46" i="1"/>
  <c r="W46" i="1"/>
  <c r="AC45" i="1"/>
  <c r="W45" i="1"/>
  <c r="AC44" i="1"/>
  <c r="W44" i="1"/>
  <c r="AC43" i="1"/>
  <c r="W43" i="1"/>
  <c r="AC42" i="1"/>
  <c r="W42" i="1"/>
  <c r="AC41" i="1"/>
  <c r="W41" i="1"/>
  <c r="AC40" i="1"/>
  <c r="W40" i="1"/>
  <c r="AC39" i="1"/>
  <c r="W39" i="1"/>
  <c r="AC38" i="1"/>
  <c r="AA38" i="1"/>
  <c r="W38" i="1"/>
  <c r="AC37" i="1"/>
  <c r="W37" i="1"/>
  <c r="AC36" i="1"/>
  <c r="W36" i="1"/>
  <c r="AC35" i="1"/>
  <c r="W35" i="1"/>
  <c r="AC34" i="1"/>
  <c r="W34" i="1"/>
  <c r="AC33" i="1"/>
  <c r="W33" i="1"/>
  <c r="AC32" i="1"/>
  <c r="W32" i="1"/>
  <c r="AC31" i="1"/>
  <c r="W31" i="1"/>
  <c r="AC30" i="1"/>
  <c r="W30" i="1"/>
  <c r="AC29" i="1"/>
  <c r="W29" i="1"/>
  <c r="AC28" i="1"/>
  <c r="W28" i="1"/>
  <c r="AC27" i="1"/>
  <c r="W27" i="1"/>
  <c r="AC26" i="1"/>
  <c r="W26" i="1"/>
  <c r="AC25" i="1"/>
  <c r="W25" i="1"/>
  <c r="AC24" i="1"/>
  <c r="W24" i="1"/>
  <c r="AC23" i="1"/>
  <c r="W23" i="1"/>
  <c r="AC22" i="1"/>
  <c r="W22" i="1"/>
  <c r="AC21" i="1"/>
  <c r="AB21" i="1"/>
  <c r="W21" i="1"/>
  <c r="AC20" i="1"/>
  <c r="AA20" i="1"/>
  <c r="W20" i="1"/>
  <c r="AC19" i="1"/>
  <c r="W19" i="1"/>
  <c r="AC18" i="1"/>
  <c r="W18" i="1"/>
  <c r="AC17" i="1"/>
  <c r="W17" i="1"/>
  <c r="AC16" i="1"/>
  <c r="W16" i="1"/>
  <c r="AC15" i="1"/>
  <c r="W15" i="1"/>
  <c r="AC14" i="1"/>
  <c r="AA14" i="1"/>
  <c r="W14" i="1"/>
  <c r="AC13" i="1"/>
  <c r="W13" i="1"/>
  <c r="P13" i="1"/>
  <c r="AC12" i="1"/>
  <c r="W12" i="1"/>
  <c r="AC11" i="1"/>
  <c r="W11" i="1"/>
  <c r="AC10" i="1"/>
  <c r="W10" i="1"/>
  <c r="AC9" i="1"/>
  <c r="W9" i="1"/>
  <c r="AC8" i="1"/>
  <c r="W8" i="1"/>
</calcChain>
</file>

<file path=xl/sharedStrings.xml><?xml version="1.0" encoding="utf-8"?>
<sst xmlns="http://schemas.openxmlformats.org/spreadsheetml/2006/main" count="7750" uniqueCount="1284">
  <si>
    <t>46171</t>
  </si>
  <si>
    <t>TÍTULO</t>
  </si>
  <si>
    <t>NOMBRE CORTO</t>
  </si>
  <si>
    <t>DESCRIPCIÓN</t>
  </si>
  <si>
    <t>Gastos por concepto de viáticos y representación</t>
  </si>
  <si>
    <t>LTAIPG26F1_IX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</si>
  <si>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</si>
  <si>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</si>
  <si>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</si>
  <si>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</si>
  <si>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</si>
  <si>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</si>
  <si>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</si>
  <si>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</si>
  <si>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</si>
  <si>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</si>
  <si>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</si>
  <si>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386037</t>
  </si>
  <si>
    <t>386060</t>
  </si>
  <si>
    <t>386061</t>
  </si>
  <si>
    <t>386055</t>
  </si>
  <si>
    <t>386056</t>
  </si>
  <si>
    <t>386044</t>
  </si>
  <si>
    <t>386045</t>
  </si>
  <si>
    <t>386062</t>
  </si>
  <si>
    <t>386034</t>
  </si>
  <si>
    <t>386035</t>
  </si>
  <si>
    <t>386036</t>
  </si>
  <si>
    <t>386059</t>
  </si>
  <si>
    <t>386041</t>
  </si>
  <si>
    <t>386066</t>
  </si>
  <si>
    <t>386047</t>
  </si>
  <si>
    <t>386051</t>
  </si>
  <si>
    <t>386042</t>
  </si>
  <si>
    <t>386043</t>
  </si>
  <si>
    <t>386063</t>
  </si>
  <si>
    <t>386038</t>
  </si>
  <si>
    <t>386039</t>
  </si>
  <si>
    <t>386040</t>
  </si>
  <si>
    <t>386046</t>
  </si>
  <si>
    <t>386049</t>
  </si>
  <si>
    <t>386050</t>
  </si>
  <si>
    <t>386053</t>
  </si>
  <si>
    <t>536113</t>
  </si>
  <si>
    <t>536147</t>
  </si>
  <si>
    <t>386064</t>
  </si>
  <si>
    <t>386052</t>
  </si>
  <si>
    <t>386054</t>
  </si>
  <si>
    <t>386065</t>
  </si>
  <si>
    <t>386058</t>
  </si>
  <si>
    <t>386048</t>
  </si>
  <si>
    <t>386033</t>
  </si>
  <si>
    <t>386057</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</si>
  <si>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</si>
  <si>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</si>
  <si>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</si>
  <si>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</si>
  <si>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</si>
  <si>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</si>
  <si>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</si>
  <si>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</si>
  <si>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</si>
  <si>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</si>
  <si>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</si>
  <si>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</si>
  <si>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</si>
  <si>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</si>
  <si>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</si>
  <si>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</si>
  <si>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</si>
  <si>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</si>
  <si>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</si>
  <si>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</si>
  <si>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</si>
  <si>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</si>
  <si>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</si>
  <si>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</si>
  <si>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</si>
  <si>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</si>
  <si>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Tabla_386053</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</si>
  <si>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</si>
  <si>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</si>
  <si>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</si>
  <si>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</si>
  <si>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Tabla_386054</t>
  </si>
  <si>
    <t>Hipervínculo a normativa que regula los gastos por concepto de viáticos y gastos de representación</t>
  </si>
  <si>
    <t>Área(s) responsable(s) que genera(n), posee(n), publica(n) y actualizan la información</t>
  </si>
  <si>
    <t>Fecha de validación</t>
  </si>
  <si>
    <t>Fecha de actualización</t>
  </si>
  <si>
    <t>Nota</t>
  </si>
  <si>
    <t>Servidor(a) público(a)</t>
  </si>
  <si>
    <t>Operativo</t>
  </si>
  <si>
    <t>Subcoordinador de educacion civica,organización electoral y participacion ciudadana</t>
  </si>
  <si>
    <t>J.E.R San luis de la paz</t>
  </si>
  <si>
    <t>Noe Neftali</t>
  </si>
  <si>
    <t>Castro</t>
  </si>
  <si>
    <t>Gallardo</t>
  </si>
  <si>
    <t>Viáticos</t>
  </si>
  <si>
    <t>Entregar permiso de salida anticipada, cedulas de aseguramiento y designacion de beneficiarios y solicitud de disposicion de fondo de ahorro en la direccion de desarrollo institucional y servicio profesional electoral</t>
  </si>
  <si>
    <t>Nacional</t>
  </si>
  <si>
    <t>Mexico</t>
  </si>
  <si>
    <t>Guanajuato</t>
  </si>
  <si>
    <t>San luis de la paz</t>
  </si>
  <si>
    <t>https://www.ieeg.mx/documentos/lineamientos-generales-de-racionalidad-austeridad-disciplina-presupuestal-del-ieeg-para-el-ejercicio-fiscal-2022-pdf/</t>
  </si>
  <si>
    <t>Coordinación Administrativa</t>
  </si>
  <si>
    <t>Ejecutivo</t>
  </si>
  <si>
    <t>Titular de Órgano Desconcentrado</t>
  </si>
  <si>
    <t>J.E.R. San Luis de la Paz</t>
  </si>
  <si>
    <t>Alfonso</t>
  </si>
  <si>
    <t>Villanueva</t>
  </si>
  <si>
    <t>García</t>
  </si>
  <si>
    <t>Trasladar a embajadora por la democracia a la junta ejecutiva regional de Dolores hidalgo, para su posterior traslado a la ceremonia de premiacion del programa embajadoras y embajadores por la democracia generacion 2021-2022</t>
  </si>
  <si>
    <t>Ingresar comprobacion de fondo revolvente,requisicion de bienes y o servicios, requisicion en coordinacion administrativa</t>
  </si>
  <si>
    <t>Secretaria de oficina</t>
  </si>
  <si>
    <t>Veronica</t>
  </si>
  <si>
    <t>Hernandez</t>
  </si>
  <si>
    <t>Loyola</t>
  </si>
  <si>
    <t>Ingresar requisicion de almacen de la coordinacion administrativa</t>
  </si>
  <si>
    <t>Ingresar en ventanilla de coordinacion administrativa, registro auxiliar en bancos y conciliacion bancaria. Entregar al titular de la unidad de oficialia electoral copia certificada del acta de oficialia electoral ACTA-OE-IEEG-JERSL-001/2022</t>
  </si>
  <si>
    <t>Se comprueba ese monto de $696  acuerdo en el Articulo 36 del  lineamiento generales de racionalidad, austeridad y disciplina presupuestal del Instituto Electoral del Estado de guanajuato 2022.</t>
  </si>
  <si>
    <t>Llevar el vehiculo asignado a la JER, para cambio de bateria, a la agencia Mitsubishi en la ciudad de san luis potosi, debido a que este no arranca sino mediante operación manual (empujandolo)</t>
  </si>
  <si>
    <t>Secretaria de Órgano Desconcentrado</t>
  </si>
  <si>
    <t>J.E.R. San Francisco del Rincón</t>
  </si>
  <si>
    <t xml:space="preserve">Julieta Paola </t>
  </si>
  <si>
    <t xml:space="preserve">Vargas </t>
  </si>
  <si>
    <t>Rodriguez</t>
  </si>
  <si>
    <t>Asistir a cita medica en la unidad medica institucional y entregar comprobacion de fondo revolvente de la JER</t>
  </si>
  <si>
    <t>San francisco del rincon</t>
  </si>
  <si>
    <t>No se generó informe de comisión, por tal motivo no hay hipervinculo.</t>
  </si>
  <si>
    <t>Lucia Adriana</t>
  </si>
  <si>
    <t>Acosta</t>
  </si>
  <si>
    <t>Fajardo</t>
  </si>
  <si>
    <t xml:space="preserve">Asistir a cita medica en la unidad medica institucional </t>
  </si>
  <si>
    <t xml:space="preserve">Entregar comprobacion de fondo revolvente de la JER san francisco </t>
  </si>
  <si>
    <t>Asistir a cita medica en la unidad medica institucional del IEEG y entregar oficios en DDISPE  del IEEG</t>
  </si>
  <si>
    <t>Entregar copia certificada de oficialia electoral y transferencia de archivo 2020 de la JER SFR</t>
  </si>
  <si>
    <t>Directivo</t>
  </si>
  <si>
    <t>Director de Organización Electoral</t>
  </si>
  <si>
    <t>Dirección de Organización Electoral</t>
  </si>
  <si>
    <t>Eduardo Joaquín</t>
  </si>
  <si>
    <t>del Arco</t>
  </si>
  <si>
    <t>Borja</t>
  </si>
  <si>
    <t>Asistir al intercambio de experiencias institucionales en la organización de los procesos electorales locales con otros OPLE, EN EL ISTITUTO ELECTORAL Y DE PARTICIPACION CIUDADANA DEL ESTADO DE DURANGO</t>
  </si>
  <si>
    <t>Durango</t>
  </si>
  <si>
    <t>Tit de la Ud Tec del Voto de los Guanajuatenses Res en el Extr</t>
  </si>
  <si>
    <t>Ud Tec del Voto de los Guanajuatenses Res en el Extr</t>
  </si>
  <si>
    <t>Guadalupe</t>
  </si>
  <si>
    <t>Mendiola</t>
  </si>
  <si>
    <t>Gonzales</t>
  </si>
  <si>
    <t>Se acudio a presenciar el acto civico y la sesion extraordinaroa que se celebrara en el marco del inicio de la jornada electoral del proceso electoral local 2020-2021 en la ciudad de aguascalientes</t>
  </si>
  <si>
    <t>Aguascalientes</t>
  </si>
  <si>
    <t>Consejero electoral</t>
  </si>
  <si>
    <t>Consejo General</t>
  </si>
  <si>
    <t>Antonio</t>
  </si>
  <si>
    <t>Ortiz</t>
  </si>
  <si>
    <t>Asistencia como observador electoral del proceso electoral 2021-2022 de oaxaca</t>
  </si>
  <si>
    <t>Oaxaca</t>
  </si>
  <si>
    <t>Tecnico de organización</t>
  </si>
  <si>
    <t>Direccion de organización electoral</t>
  </si>
  <si>
    <t>Juan Pablo</t>
  </si>
  <si>
    <t>Murrieta</t>
  </si>
  <si>
    <t>Gonzalez</t>
  </si>
  <si>
    <t>Intercambio de experiencias institucionales en la organización de los procesos electorales locales con otros OPLE</t>
  </si>
  <si>
    <t xml:space="preserve">(La factura 4342 SERCICIOS GASTRONOMICOS VALLE LOS ROMEROS,el importe total del pago es por la cantidad de $1,375 debido a que se contemplo el 10% de propina), (factura CADENA COMERCIAL OXXO SA DE CV folio 376425867 se facturo del ticket con folio de venta 2560386, por lo que en la suma global de facturas solo se considera el importe de la factura por $115.20), (factura FP 16959 LA PALAPA DE CHARLY SA DE CV se adiciona al total de la factura que es por $2735 el 10% de propina, dando un total de $3,008.50), (factura 00344BE LM ENTRETENIMIENTO SA DE CV al total de la factura por $ 752.00 pesos, se le añade el 10% de propina $75.20, lo que da un total de $ 827.20 pesos), (factura CADENA COMERCIAL OXXO SA DE CV folio 376544401 se facturo del ticket con folio de venta 195920, por lo que en la suma global de facturas solo se considera el importe de la factura por $168.50), (factura CADENA COMERCIAL OXXO SA DE CV folio 376533299 se facturo del ticket con folio de venta 117441, por lo que en la suma global de facturas solo se considera el importe de la factura por $107.90) ,(factura 39891 ALIMENTOS LEON ARBOLITOS, el importe total del pago es por la cantidad de $2,438.70 debido a que se contemplo el 10% de propina) </t>
  </si>
  <si>
    <t>intendente</t>
  </si>
  <si>
    <t>Coordinacion administrativa</t>
  </si>
  <si>
    <t xml:space="preserve">Francisco Javier </t>
  </si>
  <si>
    <t>Alvarado</t>
  </si>
  <si>
    <t>Se solicita reembolso por pago de casetas originadas por ir a la ciudad de leon gto. A compra de zapatos de seguridad para el personal de intendencia del edificio central del IEEG</t>
  </si>
  <si>
    <t>Leon</t>
  </si>
  <si>
    <t>Luis Gabriel</t>
  </si>
  <si>
    <t>Mota</t>
  </si>
  <si>
    <t>Asistencia como participante en el primer encuentro nacional de buenas practicas en materia de educacion civica hacia una ciudadania temprana de las infancias y las juventudes, organizado por el instituto electoral de michoacan, como parte de intercambio entre organismos publicos locales.</t>
  </si>
  <si>
    <t>Michoacan</t>
  </si>
  <si>
    <t>Morelia</t>
  </si>
  <si>
    <t>(La factura B5858 OPERADORA NORMANDIE SA DE CV,el importe total del pago es por la cantidad de $962.50 debido a que se contemplo el 10% de propina sobre el total de la factura), (La factura HCFB 24356 HOTELERA INSURGENTES SA DE CV,el importe total del pago es por la cantidad de $337.70 debido a que se contemplo el 10% de propina sobre el total de la factura), (La factura B5884 OPERADORA NORMANDIE SA DE CV,el importe total del pago es por la cantidad de $470.80 debido a que se contemplo el 10% de propina sobre el total de la factura), (La factura B5883 OPERADORA NORMANDIE SA DE CV,el importe total del pago es por la cantidad de $968.00 debido a que se contemplo el 10% de propina sobre el total de la factura), (La factura HCFB 24395 HOTELERA INSURGENTES SA DE CV,el importe total del pago es por la cantidad de $344.30 debido a que se contemplo el 10% de propina sobre el total de la factura), (La factura A 21876 OPERADORA LOS JUANINOS SA DE CV,el importe total del pago es por la cantidad de $290.40 debido a que se contemplo el 10% de propina sobre el total de la factura), (La factura HCFB 24419 HOTELERA INSURGENTES SA DE CV,el importe total del pago es por la cantidad de $292.60 debido a que se contemplo el 10% de propina sobre el total de la factura), (La factura HCFB 24429 HOTELERA INSURGENTES SA DE CV,el importe total del pago es por la cantidad de $430.10 debido a que se contemplo el 10% de propina sobre el total de la factura)</t>
  </si>
  <si>
    <t>Analista profesional</t>
  </si>
  <si>
    <t>Direccion de cultura politica y electoral</t>
  </si>
  <si>
    <t xml:space="preserve">Valentina </t>
  </si>
  <si>
    <t>Ramos</t>
  </si>
  <si>
    <t>Freyre</t>
  </si>
  <si>
    <t>Asistencia al primer encuentro nacional de buenas practicas en materia de educacion civica hacia una ciudaddania temprana de las infancias y las juventudes</t>
  </si>
  <si>
    <t>La factura OR31293 OPERADORA ROTEGA, es valida unicamente por la cantidad de $ 405 pesos</t>
  </si>
  <si>
    <t>Rodrigo David</t>
  </si>
  <si>
    <t>Ledezma</t>
  </si>
  <si>
    <t>Fuentes</t>
  </si>
  <si>
    <t>La factura OR31293 OPERADORA ROTEGA, es valida unicamente por la cantidad de $ 510 pesos</t>
  </si>
  <si>
    <t>Consejera electoral</t>
  </si>
  <si>
    <t>Sandra Liliana</t>
  </si>
  <si>
    <t>Prieto</t>
  </si>
  <si>
    <t>De leon</t>
  </si>
  <si>
    <t>Asistir al congreso nacional agenda 2023-2024 acciones afirmativas para la inclusion, organizado por el instituto electoral del estado de queretaro celebrado del 22 al 24 de junio del 2022</t>
  </si>
  <si>
    <t>Queretaro</t>
  </si>
  <si>
    <t xml:space="preserve">Pago de estacionamiento para acudir a mesa de trabajo </t>
  </si>
  <si>
    <t>Asistencia como participante en la presentacion editorial del numero 29 de la revista paidea que se realizo en el marco de la 33 feria nacional del libro de leon</t>
  </si>
  <si>
    <t>Pago de estacionamiento para acudir a mesa de trabajo con representantes de organizaciones de migrantes guanajuatenses</t>
  </si>
  <si>
    <t>Asistir al poliforum de leon,guanajuato en atencion al stand que se monto por parte del IEEG en la feria nacional del libro de Leon</t>
  </si>
  <si>
    <t>Se comprueba ese monto de $348  acuerdo en el Articulo 36 del  lineamiento generales de racionalidad, austeridad y disciplina presupuestal del Instituto Electoral del Estado de guanajuato 2022.</t>
  </si>
  <si>
    <t>Secretario de Órgano Desconcentrado</t>
  </si>
  <si>
    <t>Juan Francisco</t>
  </si>
  <si>
    <t>Villalpando</t>
  </si>
  <si>
    <t>Leyva</t>
  </si>
  <si>
    <t>Secretario de organo desconcentrado</t>
  </si>
  <si>
    <t>J.E.R. Dolores hidalgo</t>
  </si>
  <si>
    <t>Victor Hugo</t>
  </si>
  <si>
    <t>Guerrero</t>
  </si>
  <si>
    <t>Lopez</t>
  </si>
  <si>
    <t>Realizar entrega de comprobacion de fondo revolvente, conciliacion bancaria, entrega y recoleccion de bienes en almacen y tramites administrativos en edificio central</t>
  </si>
  <si>
    <t>Dolores Hidalgo</t>
  </si>
  <si>
    <t xml:space="preserve">Realizar servicio de mantenimiento preventivo a vehiculo oficial en </t>
  </si>
  <si>
    <t>Celaya</t>
  </si>
  <si>
    <t>Directora de cultura pol. Y elect.</t>
  </si>
  <si>
    <t>Dir cult pol y elect</t>
  </si>
  <si>
    <t>Nora Ruth</t>
  </si>
  <si>
    <t>Chavez</t>
  </si>
  <si>
    <t>Peaje para asistitir a la FENAL  para apoyar en las actividades</t>
  </si>
  <si>
    <t xml:space="preserve">Coordinador editorial </t>
  </si>
  <si>
    <t>Leticia</t>
  </si>
  <si>
    <t>Granados</t>
  </si>
  <si>
    <t>Guerra</t>
  </si>
  <si>
    <t xml:space="preserve">asistencia para apoyar en actividades, EN EL MARCO DE LA FERIA NACIONAL DEL LIBRO </t>
  </si>
  <si>
    <t>Chofer</t>
  </si>
  <si>
    <t>Aaron</t>
  </si>
  <si>
    <t>Montenegro</t>
  </si>
  <si>
    <t>Se solicita reembolso por concepto de pasaje terrestre</t>
  </si>
  <si>
    <t xml:space="preserve">Nora Maricela </t>
  </si>
  <si>
    <t>Garcia</t>
  </si>
  <si>
    <t>Huitron</t>
  </si>
  <si>
    <t>Asistir a la presentacion de los productos editoriales del IEEG en la FENAL</t>
  </si>
  <si>
    <t>Actuario</t>
  </si>
  <si>
    <t>Unidad Técnica Juridico y de lo Contescioso Electoral</t>
  </si>
  <si>
    <t>Ricardo Jhonatan</t>
  </si>
  <si>
    <t>Cano</t>
  </si>
  <si>
    <t>Practicar notificaciones, en las ciudades de san jose iturbide, villagran, leon y salamanca</t>
  </si>
  <si>
    <t>Salamanca</t>
  </si>
  <si>
    <t>Auxiliar administrativo</t>
  </si>
  <si>
    <t>Arturo</t>
  </si>
  <si>
    <t>Trejo</t>
  </si>
  <si>
    <t>Practicar notificaciones, en las ciudades de san miguel de allende y leon</t>
  </si>
  <si>
    <t>Asesor juridico</t>
  </si>
  <si>
    <t>Karen Elizabeth</t>
  </si>
  <si>
    <t>Vazquez</t>
  </si>
  <si>
    <t>Perez</t>
  </si>
  <si>
    <t>Practicar notificaciones, en las ciudades de Romita y silao</t>
  </si>
  <si>
    <t>Silao</t>
  </si>
  <si>
    <t>Auxiliar de audio y video</t>
  </si>
  <si>
    <t>Coordinacion de comunicación y difusion</t>
  </si>
  <si>
    <t>Rafael Ubaldo</t>
  </si>
  <si>
    <t>Zarate</t>
  </si>
  <si>
    <t>Rico</t>
  </si>
  <si>
    <t>Cobertura en la ciudad de san felipe por la comision de foros con partidos politicos, done se acudio para supervisar y acondicionar el inmueble donde se llevaria a cabo dicho evento</t>
  </si>
  <si>
    <t>San felipe</t>
  </si>
  <si>
    <t>Abel</t>
  </si>
  <si>
    <t>Navarro</t>
  </si>
  <si>
    <t>Pérez</t>
  </si>
  <si>
    <t>Gastos de peaje y estacionamiento del chofer abel navarro perez, por comisiones y entrega de documentacion del IEEG</t>
  </si>
  <si>
    <t>Asistir a la reunion consultiva a personas,pueblos y comunidades indigenas organizada por la junta local del INE</t>
  </si>
  <si>
    <t>San miguel de allende</t>
  </si>
  <si>
    <t>Factura 4A77C valida por la cantidad de $580 pesos, considerando la propina</t>
  </si>
  <si>
    <t>Diligencia para realizar notificaciones y citatorio</t>
  </si>
  <si>
    <t>Diligencia para realizar notificaciones y citatorio de procedimiento especial sancionador</t>
  </si>
  <si>
    <t>Arturo Salatiel</t>
  </si>
  <si>
    <t>Garcidueñas</t>
  </si>
  <si>
    <t>Ramírez</t>
  </si>
  <si>
    <t>Entrega de requerimientos en las oficinas de C5 pto interior y CAISES de abasolo</t>
  </si>
  <si>
    <t>Entrega de documentos en la ciudad de Leon y valle de santiago</t>
  </si>
  <si>
    <t>Valle de santiago</t>
  </si>
  <si>
    <t>Traslado de consejera Nora Garcia a presentacion en la fenal</t>
  </si>
  <si>
    <t>Entrega de copias certificadas en la delegacion del PAN  Leon</t>
  </si>
  <si>
    <t>Traslado de consejera Nora Garcia a la ciudad de San miguel de allende</t>
  </si>
  <si>
    <t>Se comprueba ese monto de $580  acuerdo en el Articulo 36 del  lineamiento generales de racionalidad, austeridad y disciplina presupuestal del Instituto Electoral del Estado de guanajuato 2022.</t>
  </si>
  <si>
    <t>Tecnico/a editorial</t>
  </si>
  <si>
    <t>Juana Macaria</t>
  </si>
  <si>
    <t>España</t>
  </si>
  <si>
    <t>Actividades del comité editorial en el marco FENAL del 1 al 8 de julio</t>
  </si>
  <si>
    <t>Ana Lidia</t>
  </si>
  <si>
    <t>Monreal</t>
  </si>
  <si>
    <t>Mendez</t>
  </si>
  <si>
    <t>Practicar notificaciones en las ciudades de Romita y Dolores Hidalgo</t>
  </si>
  <si>
    <t>Practicar notificaciones en las ciudades de Leon y Silao</t>
  </si>
  <si>
    <t>Practicar notificaciones en las ciudades de celaya,dolores hidalgo, y leon</t>
  </si>
  <si>
    <t>J.E.R Silao</t>
  </si>
  <si>
    <t>Salvador</t>
  </si>
  <si>
    <t>Campos</t>
  </si>
  <si>
    <t>Apoyo en recabar firmas en documentacion</t>
  </si>
  <si>
    <t>Christian Romeo</t>
  </si>
  <si>
    <t>Gutierrez</t>
  </si>
  <si>
    <t>Silva</t>
  </si>
  <si>
    <t>Recoger material medico en promedica leon gto, entregar oficios en la universidad ibero americana y en la pdheg, Recoger material en celaya y entregar oficios en palacio minicipal de tarimoro y salvatierra,Entrega de oficios en el palacio municipal de San felipe gto</t>
  </si>
  <si>
    <t>Entrega de oficios en las oficinas de desarrollo integral para la familia, solicitud de informacion en el ayuntamiento de leon y seguridad en san felipe</t>
  </si>
  <si>
    <t>J.E.R Acambaro</t>
  </si>
  <si>
    <t xml:space="preserve">Jorge Luis </t>
  </si>
  <si>
    <t>Altamirano</t>
  </si>
  <si>
    <t>Acudir a realizar tramites administrativos en Edificio central del IEEG</t>
  </si>
  <si>
    <t>Acambaro</t>
  </si>
  <si>
    <t>J.E.R. Acámbaro</t>
  </si>
  <si>
    <t>Adriana</t>
  </si>
  <si>
    <t>Sanchez</t>
  </si>
  <si>
    <t>Espinoza</t>
  </si>
  <si>
    <t>Asistencia a edificio central a la unidad de ofiocialia electoral para entregar acta de oficialia electoral ACTA-OE-IEEG-JERAC-001/2022</t>
  </si>
  <si>
    <t>Reunion JER Acambaro con integrantes de comision de cultura civica</t>
  </si>
  <si>
    <t>Acudir a realizar tramites administrativos en Edificio central del IEEG, a reunion de trabajo con las personas que integran la comision de cultura politica y electoral y de la direccion de cultura politica electoral</t>
  </si>
  <si>
    <t>Subcoordinadora de educacion civica,organización electoral y participacion ciudadana</t>
  </si>
  <si>
    <t>Luis Esteban</t>
  </si>
  <si>
    <t>Meza</t>
  </si>
  <si>
    <t xml:space="preserve">Se acudio a edificio central a reunion de trabajo con las personas integrantes de la comision de cultura politica y electoral </t>
  </si>
  <si>
    <t>Acudir a edificio central a entregar el Acta OE-JERAC-002-2022</t>
  </si>
  <si>
    <t>Secretario de oficina</t>
  </si>
  <si>
    <t>J.E.R juventino rosas</t>
  </si>
  <si>
    <t>Aboytes</t>
  </si>
  <si>
    <t>Acudir a oficinas centrales a entregar oficialia electoral, fondo revolvente, conciliacion bancaria y excedentes detectados por organo interno de control</t>
  </si>
  <si>
    <t>Santa cruz de juventino rosas</t>
  </si>
  <si>
    <t>Secretaria de organo desconcentrado</t>
  </si>
  <si>
    <t>J.E.R. Juventino Rosas</t>
  </si>
  <si>
    <t>Laura Lizbeth</t>
  </si>
  <si>
    <t xml:space="preserve">Villalobos </t>
  </si>
  <si>
    <t>Martinez</t>
  </si>
  <si>
    <t>Llevar unidad oficial para su servicio de seis meses</t>
  </si>
  <si>
    <t>Titular de organo desconcentrado</t>
  </si>
  <si>
    <t>Felipe</t>
  </si>
  <si>
    <t>Ayala</t>
  </si>
  <si>
    <t>Olvera</t>
  </si>
  <si>
    <t>Trasladar a personal a la mesa de dialogo para implementacion de acciones afirmativas a favor de los pueblos, comunidades y personas indigenas que se llevo a cabo en oficinas centrales</t>
  </si>
  <si>
    <t>Recarga de tag de prepago n. 25504146 7 asignada a consejero Luis Gabriel Mota</t>
  </si>
  <si>
    <t>Recarga de tag de prepago n. 25279732 4 asignada a coordinacion administrativa</t>
  </si>
  <si>
    <t>J.E.R. León</t>
  </si>
  <si>
    <t>Federico</t>
  </si>
  <si>
    <t>Herrera</t>
  </si>
  <si>
    <t>Pago de casetas para apoyar a secretaria ejecutiva en diligencias de notificacion de autos y acuerdos emitidos por la unidad tecnica juridica y de lo contencioso electoral durante el mes de junio</t>
  </si>
  <si>
    <t>Pago de casetas para apoyar a secretaria ejecutiva en diligencias de notificacion de autos y acuerdos emitidos por la unidad tecnica juridica y de lo contencioso electoral durante el mes de junio, y traslados al edificio central del IEEG para tramites administrativos.</t>
  </si>
  <si>
    <t>Secretaria/o de organo desconcentrado</t>
  </si>
  <si>
    <t>J.E.R Yuriria</t>
  </si>
  <si>
    <t>Cardoso</t>
  </si>
  <si>
    <t>peaje para atender la comisione de realizar notificaciones dentro de procedimientos sancionadores oficio SE/0593/2022, acudir al edifio central del IEEG para hacer entrega de la copia certificada del acta OE-IEEG-JERYU-004/2022</t>
  </si>
  <si>
    <t>Yuriria</t>
  </si>
  <si>
    <t>Dir cult pol y electoral</t>
  </si>
  <si>
    <t>Barbara Guadalupe</t>
  </si>
  <si>
    <t>Contreras</t>
  </si>
  <si>
    <t>Gomez</t>
  </si>
  <si>
    <t>Atencion y supervision en el stand del comité editorial</t>
  </si>
  <si>
    <t>J.E.R. Guanajuato</t>
  </si>
  <si>
    <t>Jorge Enrique</t>
  </si>
  <si>
    <t>Mendoza</t>
  </si>
  <si>
    <t>Ramirez</t>
  </si>
  <si>
    <t>Diligencia de emplazamiento a procedimiento especial sancionador</t>
  </si>
  <si>
    <t>peaje para acudir diligencia de emplazamiento a procedimiento especial sancionador</t>
  </si>
  <si>
    <t xml:space="preserve">Pago de estacionamiento por reunion de trabajo realizada en el hotel posada santa fe en la ciudad de guanajuato,gto </t>
  </si>
  <si>
    <t>Secretaria de Orgáno Desconcentrado</t>
  </si>
  <si>
    <t>J.E.R. Silao de la Victoria</t>
  </si>
  <si>
    <t>María Esther</t>
  </si>
  <si>
    <t>Becerra</t>
  </si>
  <si>
    <t>Resendiz</t>
  </si>
  <si>
    <t>Peajes para acudir a edificio central a entrega de fondo revolvente en la coordinacion administrativa, recabar insumos de limpieza en almacen general, entrega de copia certificada de acta en la unidad de oficialia electoral</t>
  </si>
  <si>
    <t>Peajes para acudir a edificio central a recoger insumos en almacen genera, entrega de conciliacion bancaria, recoger carteles.</t>
  </si>
  <si>
    <t xml:space="preserve">Apoyo en la atencion del stand institucional de la FENAL </t>
  </si>
  <si>
    <t>Daniel Antonio</t>
  </si>
  <si>
    <t xml:space="preserve">Rios </t>
  </si>
  <si>
    <t xml:space="preserve">Apoyo en traslado de personas invitadas a la mesa de dialogo Regional llevada a cabo en la ciudad de san miguel de allende guanajuato, de la comunidad Juan Gonzalalez </t>
  </si>
  <si>
    <t>Se comprueba ese monto de $331.50  acuerdo en el Articulo 36 del  lineamiento generales de racionalidad, austeridad y disciplina presupuestal del Instituto Electoral del Estado de guanajuato 2022.</t>
  </si>
  <si>
    <t>Pago de caseta Guanajuato-Silao para llevar vehiculo oficial a Mitsubishi motors Leon</t>
  </si>
  <si>
    <t>Rodolfo Alejandro</t>
  </si>
  <si>
    <t>Morril</t>
  </si>
  <si>
    <t>Traslado de autoridad auxiliar indigena otomi invitado a la mesa de dialogo regional a celebrarse en la ciudad de San miguel de allende guanajuato.</t>
  </si>
  <si>
    <t>Realizar traslado de asistentes a mesa de dialogo con comunidades indigenas, pertenecientes a comunidades de Dolores Hidalgo</t>
  </si>
  <si>
    <t>Anabel</t>
  </si>
  <si>
    <t>Luna</t>
  </si>
  <si>
    <t>Aguilar</t>
  </si>
  <si>
    <t>Recoleccion y reparto de carteles para difusion de convocatoria del programa embajadoras y embajadores por la democracia</t>
  </si>
  <si>
    <t>Pago de casetas por comision oficial el 14 de julio de 2022 para realizar recoleccion y reparto de carteles para difusion de convocatoria del programa embajadoras y embajadores por la democracia</t>
  </si>
  <si>
    <t>Diligencia para notificaciones y citatorio</t>
  </si>
  <si>
    <t>Peaje para practicar diligencia para notificaciones y citatorio</t>
  </si>
  <si>
    <t>Corordinadora/or administrativo</t>
  </si>
  <si>
    <t>Ozcar Pedro</t>
  </si>
  <si>
    <t>Narvaez</t>
  </si>
  <si>
    <t>Juares</t>
  </si>
  <si>
    <t>Pago de casetas por realizar tramites de trabajo en la secretaria de finanzas inversion y administracion en el puerto interior</t>
  </si>
  <si>
    <t>Auxiliar de auditor</t>
  </si>
  <si>
    <t>Fiscalizacion</t>
  </si>
  <si>
    <t>Isaac Leonardo</t>
  </si>
  <si>
    <t>Aguirre</t>
  </si>
  <si>
    <t>Estrada</t>
  </si>
  <si>
    <t>Pago de casetas derivado del traslado a la ciudad de irapuato para efectos de notificaciones de la comision de fiscalizacion</t>
  </si>
  <si>
    <t>Irapuato</t>
  </si>
  <si>
    <t>Titular de oficialia electoral</t>
  </si>
  <si>
    <t>Secretaria ejecutiva</t>
  </si>
  <si>
    <t>Carlos Enrique</t>
  </si>
  <si>
    <t>Flores</t>
  </si>
  <si>
    <t>Casas</t>
  </si>
  <si>
    <t>Pago de casetas derivado del traslado de asistentes a mesa de dialogo con pueblos, comunidades y personas indigenas, celebrada el dia 12 de julio del presente año</t>
  </si>
  <si>
    <t>J.E.R. Yuriria</t>
  </si>
  <si>
    <t xml:space="preserve">Maria Laura </t>
  </si>
  <si>
    <t>Llevar vehiculo oficial para realizar servicio general de mantenimiento</t>
  </si>
  <si>
    <t>Acudir a reunion de trabajo realizada en el hotel hotsson en la ciudad de leon gto</t>
  </si>
  <si>
    <t>Atencion y supervision en el stand del comité editorial, con la finalidad de difundir y posicionar el trabajo editorial y los productos editoriales del instituto</t>
  </si>
  <si>
    <t>Servicio de transporte  para acudir a proporcionar atencion y supervision en el stand del comité editorial, con la finalidad de difundir y posicionar el trabajo editorial y los productos editoriales del instituto</t>
  </si>
  <si>
    <t>Se comprueba ese monto de $522  acuerdo en el Articulo 36 del  lineamiento generales de racionalidad, austeridad y disciplina presupuestal del Instituto Electoral del Estado de guanajuato 2022.</t>
  </si>
  <si>
    <t>Coordinacion del montaje del stand, preparacion de presentacion editorial, difusion de promocionales y libros electronicos del IEEG</t>
  </si>
  <si>
    <t xml:space="preserve">Beatriz </t>
  </si>
  <si>
    <t>Tovar</t>
  </si>
  <si>
    <t>Asistencia y participacion en el congreso nacional "Agenda 2023-2024 acciones afirmativas para la inclusion", organizado por el instituto electoral del estado de queretaro</t>
  </si>
  <si>
    <t>Factura 3754C BRANDON MAURICIO NAVARRO CALDERON valida por la cantidad de $391 pesos, considerando la propina, Factura 22146 OPERADORA GASTRONOMICA IKE SA DE CV valida por la cantidad de $616 pesos, considerando la propina</t>
  </si>
  <si>
    <t>Recarga de TAG para asistencia y participacion en el congreso nacional "Agenda 2023-2024 acciones afirmativas para la inclusion", organizado por el instituto electoral del estado de queretaro</t>
  </si>
  <si>
    <t>Atencion en el stand que se instalo, en la feria nacional del libro en leon gto</t>
  </si>
  <si>
    <t>Tecnico/a de participacion ciudadana</t>
  </si>
  <si>
    <t>Martha Carolina</t>
  </si>
  <si>
    <t>Atencion del  stand del comité editorial, con la finalidad de difundir y posicionar el trabajo editorial y los productos editoriales del instituto</t>
  </si>
  <si>
    <t>Victor Daniel</t>
  </si>
  <si>
    <t>Hurtado</t>
  </si>
  <si>
    <t>Calvillo</t>
  </si>
  <si>
    <t>Apoyo en la presentacion de publicaciones IEEG con el fin de difundir el material editorial del instituto a fin de impulsar el fortalecimiento de la educacion civica</t>
  </si>
  <si>
    <t>Asistencia  en el congreso nacional "Agenda 2023-2024 acciones afirmativas para la inclusion", organizado por el instituto electoral del estado de queretaro</t>
  </si>
  <si>
    <t xml:space="preserve">(La factura 3962D GRUPO PARALELO 22 SA DE CV,el importe total del pago es por la cantidad de $467.50 debido a que se contemplo el 10% de propina), (La factura a1829 grupo beguca peonia s de rl de cv SA DE CV,el importe total del pago es por la cantidad de $510 debido a que se contemplo el 10% de propina),  </t>
  </si>
  <si>
    <t>German</t>
  </si>
  <si>
    <t>Coberertura del congreso nacional "Agenda 2023-2024 acciones para la inclusion</t>
  </si>
  <si>
    <t>Consejera presidenta</t>
  </si>
  <si>
    <t>Brenda</t>
  </si>
  <si>
    <t>Canchola</t>
  </si>
  <si>
    <t>Elizarraraz</t>
  </si>
  <si>
    <t>J.E.R. Celaya</t>
  </si>
  <si>
    <t>Mirta</t>
  </si>
  <si>
    <t>Sercicio de transporte particular solicitado por el titular de la JER celaya para entrega de vehiculo oficial asignado para su servicio ordinario en agencia automotriz</t>
  </si>
  <si>
    <t>Peaje para acudir a oficinas centrales a entrega de fondo revolvente</t>
  </si>
  <si>
    <t>Acudir a edificio central a entrega de fondo revolvente en coordinacion administrativa</t>
  </si>
  <si>
    <t>Se comprueba ese monto de $697  acuerdo en el Articulo 36 del  lineamiento generales de racionalidad, austeridad y disciplina presupuestal del Instituto Electoral del Estado de guanajuato 2022.</t>
  </si>
  <si>
    <t>pago de caseta,  acudir a edificio central a entrega de fondo revolvente, conciliacion bancaria,ensayo,escolta</t>
  </si>
  <si>
    <t>Acudir a rellenar extintores</t>
  </si>
  <si>
    <t>Acudir a renion de trabajo en la ciudad de leon gto, en las oficinas del PT</t>
  </si>
  <si>
    <t>Acudir a edificio central para comprobacion de fondo revolvente, atender cita en la unidad media, recibir cuadernillos de "el mundo de nix" en la direccion de cultura politica y electoral, atender solicitud usrgente de la unidad tecnica de oficialia electoral</t>
  </si>
  <si>
    <t>Entregar oficios en DDISPE y atender cita en la unidad medica institucional</t>
  </si>
  <si>
    <t xml:space="preserve">Factura C31EE OPERADORA DE RESTAURANTES GONDEL  valida por la cantidad de $348 pesos </t>
  </si>
  <si>
    <t>Entregarcomprobacion de gasto del fondo revolvente de la JER SFR</t>
  </si>
  <si>
    <t>Recibir cuadernillos de valores "el mundo de nix" entregar oficios y atender solicitud  en la UTOE del IEEG</t>
  </si>
  <si>
    <t>Entregar acta de oficialia electoral y recibir requisicion de insumos</t>
  </si>
  <si>
    <t>Asistir como modrador al foro nacional de experiencias y fortalecimiento en la organización de debates electorales 2022</t>
  </si>
  <si>
    <t>Asistir al foro nacional de experiencias y fortalecimiento en la organización de debates electorales 2022</t>
  </si>
  <si>
    <t>Servicio de transporte  para acudir a cobertura del congreso nacional agenda 2023-2024 acciones para la inclusion en el estado de queretaro</t>
  </si>
  <si>
    <t>Participacion en la segunda mesa de dialogo para la implementacion de acciones afirmativas a favor de los pueblos, comunidades, y personas indigenas para garantizar la inclusion de candidaturas indigenas en el congreso del estado</t>
  </si>
  <si>
    <t xml:space="preserve">Factura 3b799 FELIPE RENE VERTIZ BIVINGS valida por la cantidad de $559.90 pesos, considerando la propina </t>
  </si>
  <si>
    <t>Cardozo</t>
  </si>
  <si>
    <t>Pago de estacionamiento, para practicar notificaciones en las ciudades de abasolo celaya salamanca y san miguel de allende</t>
  </si>
  <si>
    <t>Tecnica/o de participacion ciudadana</t>
  </si>
  <si>
    <t>Coordinacion de participacion ciudadana</t>
  </si>
  <si>
    <t>Judith Janina</t>
  </si>
  <si>
    <t>Asistencia a evento de la renovacion del fuego simbolico en la Alhondiga de granaditas</t>
  </si>
  <si>
    <t>Peajes y estacionamiento debido a la entrega de documentos en la ciudad de Valle de santiago y estacionamiento por pago de documentos en el municipio de Leon</t>
  </si>
  <si>
    <t>Tarimoro</t>
  </si>
  <si>
    <t xml:space="preserve">Pago de estacionamiento, debido al traslado de consejeros a casa 4 del centro de guanajuato </t>
  </si>
  <si>
    <t xml:space="preserve">Jefe del dpto de admon presupuestal y control patr. </t>
  </si>
  <si>
    <t>Julio oscar</t>
  </si>
  <si>
    <t>Pago de casetas, por entrega de informacion en la ciudad de leon gto</t>
  </si>
  <si>
    <t>Asistir a la mesa de dialogo de carácter regional, para la implementacion de acciones afirmativas para garantizar la inclusion de candidaturas indigenas en el congreso del estado</t>
  </si>
  <si>
    <t>J.E.R Guanajuato</t>
  </si>
  <si>
    <t>Entrega de solicitudes de informacion en el SAT y canal de TV4 en la ciudad de Leon</t>
  </si>
  <si>
    <t>Solicitud de informacion en ayuntamiento de San jose iturbide</t>
  </si>
  <si>
    <t>San jose iturbide</t>
  </si>
  <si>
    <t xml:space="preserve"> Entrega de informacion en la ciudad de leon gto</t>
  </si>
  <si>
    <t>Se acude a realizar la verificacion vehicular de KIA sedona</t>
  </si>
  <si>
    <t>Llevar unidad mitsubishi a servicio en leon gto, entregar oficio en isste de celaya, y oficios en ayuntamiento de tarimoro, entrega de oficios en TJAEG IACIP y cotizar material de papeleria en leon gto, entrega de oficios en SATEG silao y ayuntamiento de leon, Verificar toyota sienna con holograma 0 en irapuato, llevar oficio al ayuntamiento de Tarimoro</t>
  </si>
  <si>
    <t>Auxiliar de Almacén</t>
  </si>
  <si>
    <t xml:space="preserve">Sergio </t>
  </si>
  <si>
    <t>Cipriano</t>
  </si>
  <si>
    <t>Montes</t>
  </si>
  <si>
    <t>Traslado de cajas, a la ciudad de Leon gto</t>
  </si>
  <si>
    <t>Eleazar</t>
  </si>
  <si>
    <t>Villafaña</t>
  </si>
  <si>
    <t>Peaje para realizar tramites administrativos en edificio central</t>
  </si>
  <si>
    <t>Recoger convocatorias impresas del programa embajadoras y embajadores por la democracia</t>
  </si>
  <si>
    <t>Acudir a edificio central a entregar fondo revolvente y carteles informativos para el programa de embajadoras y embajadores por la democracia</t>
  </si>
  <si>
    <t>Asistir en mi carácter de presidenta de la comision temporal para el voto de guanajuatenses residentes en el extranjero, a la reunion celebrada con la dirigencia estatal del partido del trabajo</t>
  </si>
  <si>
    <t>Pago de casetas por concepto de certificacion de acta-entrega a interventores respecto a la liquidacion del otrora partido politico nueva alianza guanajuato</t>
  </si>
  <si>
    <t>Asistencia y participacion a la mesa de dialogo de carácter regional celebrada el lunes 18 de julio del año en curso, en san miguel de allende gto</t>
  </si>
  <si>
    <t>Titular del organo interno de control</t>
  </si>
  <si>
    <t>Organo interno de control</t>
  </si>
  <si>
    <t>Brenda Paulina</t>
  </si>
  <si>
    <t xml:space="preserve">Asistencia al segundo foro de xapacitacion 2022 para los organos internos de control de institutos electorales, que se llevara a cabo los dias 14,15 y 16 de agosto del 2022 </t>
  </si>
  <si>
    <t>Nuevo leon</t>
  </si>
  <si>
    <t xml:space="preserve">Monterrey </t>
  </si>
  <si>
    <t>Pago de casetas para acudir a edificio central a entregar documentacion y la recoleccion de la dotacion mensual de insumos de cafeteria y limpieza asi como letreros de politica institucional de igualdad de genero no discriminacion y cultura laboral del instituto</t>
  </si>
  <si>
    <t>Recepcion del consejo estatal indigena residente en la comunidad la aurora, que participara en la primera mesa de dialogo , para la implementacion de acciones afirmativas a favor de los pueblos y comunidades indigenas, para garantizar la inclusion de candidaturas indigenas</t>
  </si>
  <si>
    <t>Xichu</t>
  </si>
  <si>
    <t>Recepcion del consejo estatal indigena residentes en tierra blanca y santa catarina, que participara en la primera mesa de dialogo , para la implementacion de acciones afirmativas a favor de los pueblos y comunidades indigenas, para garantizar la inclusion de candidaturas indigenas</t>
  </si>
  <si>
    <t>Santa catarina</t>
  </si>
  <si>
    <t xml:space="preserve">Ismael </t>
  </si>
  <si>
    <t>Tadeo</t>
  </si>
  <si>
    <t>Viaticos para titular, secretario de organo desconcentrado, subcoordinador de educacion civica</t>
  </si>
  <si>
    <t>Trasladar a consejero del consejo estatal indigena a la primera mesa de dialogo para la implementacion de acciones afirmativas a favor de los pueblos y comunidades indigenas para garantizar la inclusion de candidadutras indigenas en el congreso del estado</t>
  </si>
  <si>
    <t>Trasladar a interprete de lengua indigena del consejo estatal indigena a la primera mesa de dialogo para la implementacion de acciones afirmativas a favor de los pueblos y comunidades indigenas para garantizar la inclusion de candidadutras indigenas en el congreso del estado</t>
  </si>
  <si>
    <t xml:space="preserve">Recoger en la JER Dolores Hidalgo los carteles del programa embajadoras y embajadores por la democracia </t>
  </si>
  <si>
    <t>Entrega de permisos de salida anticipada en la direccion de desarrollo institucional y servicio profesional electoral</t>
  </si>
  <si>
    <t xml:space="preserve">Asistencia a mesa de dialogo de carácter regional para la implementacion de acciones afirmativas para garantizar la inclusion de candidaturas indigenas </t>
  </si>
  <si>
    <t>Encargada de despacho de secretaria de organo desconcentrado</t>
  </si>
  <si>
    <t>J.E.R Salamanca</t>
  </si>
  <si>
    <t xml:space="preserve">Susana </t>
  </si>
  <si>
    <t>Mendonza</t>
  </si>
  <si>
    <t>Avila</t>
  </si>
  <si>
    <t xml:space="preserve">Pago de casetas con motivo de traslado hacia villagran, a mesa de dialogo regional, traslado a la comunidad Alonso Yañez EN San miguel de allemde, </t>
  </si>
  <si>
    <t xml:space="preserve">Traslado de persona participante de la mesa de dialogo regional </t>
  </si>
  <si>
    <t>Maria Teresa</t>
  </si>
  <si>
    <t xml:space="preserve">Traslado de dos personas participantes de la mesa de dialogo regional, celebrada en la ciudad de San miguel de allende </t>
  </si>
  <si>
    <t>Pago de estacionamiento, para acudir a la feria nacional del libro en leon</t>
  </si>
  <si>
    <t xml:space="preserve">Peaje para practicar diligencia para notificaciones </t>
  </si>
  <si>
    <t>Pago de estacionamiento para entrega de oficios en ISSSTE  y peaje para entregar solicitud de informacion en SATEG</t>
  </si>
  <si>
    <t>Pago de peaje por comision y entrega de documentos</t>
  </si>
  <si>
    <t>Auxiliar de adquisiciones</t>
  </si>
  <si>
    <t>Uriel</t>
  </si>
  <si>
    <t>Avalos</t>
  </si>
  <si>
    <t>Reposicion de TAG  para apoyo de las diferentes areas del instituto, en virtud de que se le asigno una TAG a la consejera Nora Maricela Garcia Huitron</t>
  </si>
  <si>
    <t>Trasladar a la consejera presidenta a FENAL</t>
  </si>
  <si>
    <t>Entregar oficio en ayuntamiento de Acambaro</t>
  </si>
  <si>
    <t>Entrega de solicitud de informacion en SATEG puerto interior y SAT leon</t>
  </si>
  <si>
    <t>Se traslada a la consejera Nora Garcia a mesa de dialogo para la implementacion de acciones afirmativas a favor de los pueblos comunidades y personas indigenas para garantizar la inclusion de candidaturas indigenas en el congreso del estado</t>
  </si>
  <si>
    <t>pago de estacionamiento con motivo de participacion en una reunion privada de trabajo con el rector general de la UG</t>
  </si>
  <si>
    <t>Compra de boletos de avion para asistir al foro de ciudadania y democracia participativa organizado por el instituto electoral y de participacion ciudadana de yucatan</t>
  </si>
  <si>
    <t>Yucatan</t>
  </si>
  <si>
    <t>Merida</t>
  </si>
  <si>
    <t xml:space="preserve">Peaje para practicar notificaciones en la ciudad de leon </t>
  </si>
  <si>
    <t>Peaje para practicar notificaciones en la ciudad de san miguel de allende</t>
  </si>
  <si>
    <t>Diligencia para notificacion y citatorio de procedimiento especial sancionador</t>
  </si>
  <si>
    <t xml:space="preserve"> </t>
  </si>
  <si>
    <t>Apoyo en traslado de material electoral para su resguardo y almacenamiento</t>
  </si>
  <si>
    <t>Se llevan documentos para firma de la consejera Beatriz Tovar</t>
  </si>
  <si>
    <t>Entrega de invitacion a mesa de trabajo regional, para la implementacion de acciones afirmativas para la inclusion de candidaturas indigenas en el congreso del estado</t>
  </si>
  <si>
    <t>Entrega de invitaciones en universidad iberoamericana y asociaciones indigenas</t>
  </si>
  <si>
    <t>Entregar documentos en la universidad de la salle bajio de la consejera Sandra prieto</t>
  </si>
  <si>
    <t>Entrega de oficios en San miguel de allende,victoria y tierra blanca</t>
  </si>
  <si>
    <t>Tierra blanca</t>
  </si>
  <si>
    <t>Traslado de la consejera Sandra Liliana Prieto de Leon de la ciudad de salamanca a la ciudad de Victoria GTO</t>
  </si>
  <si>
    <t>Victoria</t>
  </si>
  <si>
    <t>Traslados al edificio central del IEEG, para tramites administrativos y capacitacion en materia de bodega electoral</t>
  </si>
  <si>
    <t>Peaje para acudir como ponente en la conferencia magistral contribucion de la transparencia en la toma de desiciones de las autoridades electorales dentro del proceso electoral, organizada en el estado de Queretaro</t>
  </si>
  <si>
    <t>ingeniero de soporte tecnico</t>
  </si>
  <si>
    <t>unidad tecnica de sistemas de informacion y telecomunicaciones</t>
  </si>
  <si>
    <t>Jose Christian</t>
  </si>
  <si>
    <t>Barrientos</t>
  </si>
  <si>
    <t>Acudir a realizar la inspeccion y verificacion de los requerimientos tecnicos, en las instalaciones que ocupa la universidad de guanajuato en la sede forum leon</t>
  </si>
  <si>
    <t>Especialista en Soporte Técnico de UTSIT</t>
  </si>
  <si>
    <t>Unidad Técnica de sistema de Informacion y telecomunicaciones</t>
  </si>
  <si>
    <t>Ismael</t>
  </si>
  <si>
    <t>Villegas</t>
  </si>
  <si>
    <t>González</t>
  </si>
  <si>
    <t>Recarga TAG  n 25504146 7</t>
  </si>
  <si>
    <t>Recarga TAG  n 25279732 4</t>
  </si>
  <si>
    <t>Recarga TAG  n 27624231 0</t>
  </si>
  <si>
    <t>Descripcion de la tarea o funcion a realizar; Entrega de fondo revolvente, entrega de oficios, requisiciones y tramites administrativos en edificio central</t>
  </si>
  <si>
    <t>Acudir a comprar recomendaciones de proteccion civil y comision de igualdad de genero</t>
  </si>
  <si>
    <t>Maria Guadalupe</t>
  </si>
  <si>
    <t>Centeno</t>
  </si>
  <si>
    <t>Gamucero</t>
  </si>
  <si>
    <t>Trasladar a personas a San miguel de allende para mesa de dialogo para implementacion de acciones afirmativas de los pueblos, comunidades y personas indigenas</t>
  </si>
  <si>
    <t>Penjamo</t>
  </si>
  <si>
    <t>Peaje para acudir a efectuar notificaciones y citatorio</t>
  </si>
  <si>
    <t xml:space="preserve">Acudir a edificio central a entrega de fondo revolvente y </t>
  </si>
  <si>
    <t>Auxiliar de Mantenimiento</t>
  </si>
  <si>
    <t>Depto de adq. Y serv. Generales</t>
  </si>
  <si>
    <t>Carlos Andres</t>
  </si>
  <si>
    <t>Huerta</t>
  </si>
  <si>
    <t>Diaz</t>
  </si>
  <si>
    <t>Acudir a compra de materiales requeridos para actividades de mantenimiento en general de edificio central</t>
  </si>
  <si>
    <t>Pago de casetas por traslado de la consejera sandra liliana prieto de leon a la ciudad de tlaxcala</t>
  </si>
  <si>
    <t>Tlaxcala</t>
  </si>
  <si>
    <t>Acudir a compra de materiales requeridos para mantenimiento a llaves mezcladoras existentes en edificio central</t>
  </si>
  <si>
    <t>Viaticos por traslado de la consejera sandra liliana prieto de leon a la ciudad de tlaxcala</t>
  </si>
  <si>
    <t>Asistencia al segundo foro de xapacitacion 2022 para los organos internos de control de institutos electorales.</t>
  </si>
  <si>
    <t>Asistencia al evento arranque de las acciones de la implementacion de la politica estatal anticorrupcion de guanajuato</t>
  </si>
  <si>
    <t>Salvatierra</t>
  </si>
  <si>
    <t>Se acudio a recoger extintores cargados</t>
  </si>
  <si>
    <t>Acudir a oficinas centrales a recoger insumos entrega de fondo revolvente y conciliacion bancaria</t>
  </si>
  <si>
    <t>Acudir a oficinas centrales a presentar exposicion de meta colectiva con la direccion de organización electoral</t>
  </si>
  <si>
    <t>Acudir a oficinas centrales a entregar fondo revolvente y ensayo de escolta</t>
  </si>
  <si>
    <t>Pago de casetas por traslado al edificio central</t>
  </si>
  <si>
    <t>J.E.R Valle de santiago</t>
  </si>
  <si>
    <t xml:space="preserve">Miriam </t>
  </si>
  <si>
    <t>Alanis</t>
  </si>
  <si>
    <t>Barrios</t>
  </si>
  <si>
    <t>Impartir curso cadena de custodia personal de la direccion de organización electoral</t>
  </si>
  <si>
    <t>J.E.R. Valle de Santiago</t>
  </si>
  <si>
    <t>Remmy</t>
  </si>
  <si>
    <t>Renovato</t>
  </si>
  <si>
    <t>Rivera</t>
  </si>
  <si>
    <t xml:space="preserve">Acudir a entrega de fondo revolvente del mes de julio, conciliacion bancaria, recoger expediente de oficialia electoral </t>
  </si>
  <si>
    <t xml:space="preserve">Asistir al tercer taller nacional de participacion ciudadana </t>
  </si>
  <si>
    <t>Jalisco</t>
  </si>
  <si>
    <t>Guadalajara</t>
  </si>
  <si>
    <t xml:space="preserve">Asistente </t>
  </si>
  <si>
    <t xml:space="preserve">Ruben Santiago </t>
  </si>
  <si>
    <t>Mitre</t>
  </si>
  <si>
    <t>Asistente de cultura civica</t>
  </si>
  <si>
    <t>Umbriel</t>
  </si>
  <si>
    <t>Ingresar comprobacion de fondo revolvente en ventanilla de coordinacion administrativa</t>
  </si>
  <si>
    <t>Acudir a oficinas centrales para impartir curso de capacitacion en materia de computos a personal de apoyo adscrito al area de organización electoral que no es SPEN</t>
  </si>
  <si>
    <t>Asistir como participante en el foro ciudadania y democracia participativa organizado por el instituto electoral y de participacion ciudadana de yucatan</t>
  </si>
  <si>
    <t>Titular de la ud tec de sist y telecomunicaciones</t>
  </si>
  <si>
    <t>Ud tec de sist y telecomunicaciones</t>
  </si>
  <si>
    <t>Luis Armando</t>
  </si>
  <si>
    <t>Montoya</t>
  </si>
  <si>
    <t>Castillo</t>
  </si>
  <si>
    <t xml:space="preserve">Asistencia al intercambio de experiencias institucionales en la organización de los procesos electorales locales </t>
  </si>
  <si>
    <t>Edomex</t>
  </si>
  <si>
    <t>Toluca</t>
  </si>
  <si>
    <t>Asistencia del consejero luis gabriel mota en el foro nacional de experiencias en materia de debates de cara a ejercicios electorales futuros</t>
  </si>
  <si>
    <t xml:space="preserve">Factura CF740 GASTRONOMIA SONORA DE AGUASCALIENTES S DE RL DE CV valida por la cantidad de $1,579.00 pesos, considerando la propina,  Factura F-40781 OPERADORA DE SERVICIOS TURISTICOS PLAZA BAJIO SA DE CV valida por la cantidad de $726.00 pesos, considerando la propina, </t>
  </si>
  <si>
    <t>asistencia como moderador al foro nacional de experiencias y fortalecimiento en la organización de debates electorales 2022</t>
  </si>
  <si>
    <t>Coordinador de comunicación y difusion</t>
  </si>
  <si>
    <t>Pedro</t>
  </si>
  <si>
    <t>Muñiz</t>
  </si>
  <si>
    <t xml:space="preserve">Asistencia del consejero luis gabriel mota en el foro nacional de experiencias en materia de debates </t>
  </si>
  <si>
    <t>Asistencia al segundo foro de capacitacion para los organos internos de control de institutos electorales en la ciudad de Monterrey</t>
  </si>
  <si>
    <t>Coordinador de organización electoral</t>
  </si>
  <si>
    <t>Javier</t>
  </si>
  <si>
    <t>Traslado de 15 invitadas e invitados indigenas de Leon A.C a la 4ta mesa de DIALOGO REGIONAL QUE SE CELEBRO EN LA CIUDAD DE LEON GTO</t>
  </si>
  <si>
    <t>Practicar notificaciones en las ciudades de Leon y San jose iturbide</t>
  </si>
  <si>
    <t>Practicar notificaciones en las ciudades de San miguel de allende</t>
  </si>
  <si>
    <t>Pago de casetas para asistir a mesa de dialogo en el municipio de victoria, traslados a edificio central a entrega de fondo revolvente, trasladar a los alumno de la universidad de la salle bajio, al seminario sobre la diputacion migrante en el edificio central</t>
  </si>
  <si>
    <t>Participacion en la quinta mesa de dialogo para la implementacion de acciones afirmativas a favor de los pueblos, comunidades, y personas indigenas para garantizar la inclusion de candidaturas indigenas en el congreso del estado</t>
  </si>
  <si>
    <t>Pago de casetas para traslado de 3 invitados a la cuarta mesa de dialogo para la implementacion de acciones afirmativas</t>
  </si>
  <si>
    <t>Recepcion y traslado de tres invitados residentes en el municipio de Xichu, Guanajuato, a la Tercera mesa de dialogo, para la implementacion de acciones afirmativas a favor de los pueblos y comunidades indigenas, para garantizar la inclusiuon de candidaturas indigenas en el congreso del estado</t>
  </si>
  <si>
    <t>Ingresar registro auxiliar en bancos y conciliacion bancaria en ventanilla de coordinacion administrativa, entregar reporte de incidencias y permisos ante la DDISPE</t>
  </si>
  <si>
    <t>Trasladar a tres invitados a la cuarta mesa de dialogo regional a las 11:00 horas, en la universidad de la salle bajio campus campestre, ubicada en Avenida universidad 602, lomas del campestre leon gto</t>
  </si>
  <si>
    <t>Pago de servicio de taxi para el traslado de la titular de la JER san francisco del rincon a una reunion de trabajo sobre la realizacion de foro en la preparatoria regional san francisco del rincon</t>
  </si>
  <si>
    <t>Pago de casetas para acudir a edificio central a presentacion de mesa para tema para la meta 4 del SPEN en edificio central, Asistir al seminario de la diputacion migrante, Entregar copias certificadas de actas de oficialia electoral y recibir requisicion de insumos, recoger impresora en almacen central y entrega de oficios en DDISPE</t>
  </si>
  <si>
    <t>Entregar comprobacion de gasto del fondo revolvente de la JER san francisco y oficios DDISPE</t>
  </si>
  <si>
    <t>Acudir a edificio central a presentacion de mesa para tema para la meta 4 del SPEN en edificio central</t>
  </si>
  <si>
    <t>Entregar copias certificadas de acta de oficialia electoral</t>
  </si>
  <si>
    <t>Asistir a reunion de trabajo sobre el programa republica escolar con la SEG</t>
  </si>
  <si>
    <t>Abasolo</t>
  </si>
  <si>
    <t>Recoger impresora en almacen central y entregar oficios en DDISPE</t>
  </si>
  <si>
    <t>Asistencia como participante en el foro democracia mas inclusion por unas elecciones libres de discriminacion organizado por el instituto electoral de baja california</t>
  </si>
  <si>
    <t>Baja california norte</t>
  </si>
  <si>
    <t>Tijuana</t>
  </si>
  <si>
    <t>Asistencia a la 7a semana democracia, elecciones y construccion de ciudadania en america latina, organizada por el instituto electoral y de participacion ciudadana de Tabasco</t>
  </si>
  <si>
    <t>Tabasco</t>
  </si>
  <si>
    <t>Villahermosa</t>
  </si>
  <si>
    <t>Asistencia al tercer taller de participacion ciudadana hacia el libro blanco de los mecanismos de participacion ciudadana</t>
  </si>
  <si>
    <t>Zapopan</t>
  </si>
  <si>
    <t>Instalacion de pantallas y verificacion de los requerimientos tecnicos, en las instalaciones de la JER de irapuato , para llevar acabo el evento manual de integracion de los consejos electorales distritales y municipales para el proceso electoral 2023-2024</t>
  </si>
  <si>
    <t>Ingresar en ventanilla de coordinacion administrativa, comprobacion de fondo revolvente , requisicion de almacen, reporte de incidencias en DDISPE reporte de incidencias en el registro de asistencia</t>
  </si>
  <si>
    <t>Tit de la Ud Tec de Igu de Gen y no Disc</t>
  </si>
  <si>
    <t>Ud Tec de Igu de Gen y no Disc</t>
  </si>
  <si>
    <t>Dulce Maria de Fatima</t>
  </si>
  <si>
    <t>Lara</t>
  </si>
  <si>
    <t>Morales</t>
  </si>
  <si>
    <t>Revisar las condiciones de accesibilidad correspondientes a los planes de accesibilidad otorgados a la coordinacion administrativa</t>
  </si>
  <si>
    <t>Compra de insumos para la ejecucion de la caravana pinta con valores que se llevara a cabo en el marco de la campaña de promocion de valores civico-democraticos de la entidad</t>
  </si>
  <si>
    <t>Participacion en la conferencia reflexiones sobre la importancia de la participacion ciudadana en el estdao de guanajuato</t>
  </si>
  <si>
    <t>Maria Concepcion Esther</t>
  </si>
  <si>
    <t>Aboites</t>
  </si>
  <si>
    <t>Samano</t>
  </si>
  <si>
    <t>Asistencia como ponente de conferencia, la importancia de la participacion politica de las mujeres, organizada por el comité municipal del pri en irapuato gto, asaistencia en la mesa de dialogo como parte de las actividades realizadas por la CTRNE celebrada en la universidad de la salle leon gto, asistencia a reunion con interventor para la eventual liquidacion del otrora partido politico nueva alianza guanajuato llevada a cabo en la JER de leon gto</t>
  </si>
  <si>
    <t>Asistencia y participacion a la mesa de dialogo de carácter regional celebrada el lunes 19 de agosto del año en curso, en victoria guanajuato</t>
  </si>
  <si>
    <t>Practicar notificaciones en las ciudades de Abasolo,Apaseo el grande,penjamo san felipe, y valle de santiago</t>
  </si>
  <si>
    <t>Practicar notificaciones en las ciudades de Guanajuato,irapuato, y leon</t>
  </si>
  <si>
    <t>Practicar notificaciones en la ciudad de Leon guanajuato</t>
  </si>
  <si>
    <t xml:space="preserve">Viaticos para entrega de oficios en tv 4 y tierra blanca por apoyo en traslado de la consejera Sandra prieto de leon el dia 02 de septiembre </t>
  </si>
  <si>
    <t>Estacionamientos en guanajuato y peajes para la ciudad de leon gto de la consejera nora garcia al tecnologico de monterrey</t>
  </si>
  <si>
    <t>Gastos por viaticos a la cd de celaya y salvatierra el dia 30 de agosto de 2022, por apoyo de entrega de correspondencias y casetas del ieeg</t>
  </si>
  <si>
    <t>Peaje para entregar documentacion y comision oficial</t>
  </si>
  <si>
    <t>Material requerido para adaptaciones que se estan realizando en el sum</t>
  </si>
  <si>
    <t>Recoger documento en original en las instalaciones donde se esa llevando a cabo la digitalizacion de documentos</t>
  </si>
  <si>
    <t>Participacion en el taller nacional de participacion ciudadana hacia el libro blanco de los mecanismos de participacion ciudadana en mexico</t>
  </si>
  <si>
    <t>Diligencia para notificaciones y citatorio  de procedimiento especial sancionador</t>
  </si>
  <si>
    <t xml:space="preserve">Diligencia para notificaciones y citatorio  </t>
  </si>
  <si>
    <t>Traslado de directora de cultura politica y consejero electoral al taller nacional de participacion ciudadana</t>
  </si>
  <si>
    <t>Traslado de la consejera nora garcia al tecnologico de monterrey</t>
  </si>
  <si>
    <t>Traslado a la ciudad de leon, a abel navarro para comision de consejera beatriz tovar</t>
  </si>
  <si>
    <t>Apoyo en descarga de mobiliario en la universidad de guanjuato campus leon, por evento de panel organizado por la comision de prerrogativas en la ciudad de leon gto</t>
  </si>
  <si>
    <t xml:space="preserve">Entrega de oficios para mesa de dialogo en tierra blanca, traslado de la consejera beatriz tovar guerrero de la ciudad de leon a tierra blanca </t>
  </si>
  <si>
    <t>Entrega de oficios de la UTJCE en el ISSSTE de celaya</t>
  </si>
  <si>
    <t>Entrega de oficios en tv4 en la ciudad de leon guanajuato</t>
  </si>
  <si>
    <t>Entrega de oficios en el comité del partido accion nacional,traslado de la consejera nora garcia al panel de dialogos en la UG, campus leon, entregar invitaciones a mesa de dialogo regional de comunidades indigenas</t>
  </si>
  <si>
    <t>Ejecucion de la caravana pinta con valores a la que acudieron martha carolina alvarado chavez</t>
  </si>
  <si>
    <t>Pago de estacionamiento en el centro de valle de santiago para la busqueda de inmuebles que cumplan con los requisitos de los consejos municipales y distrital</t>
  </si>
  <si>
    <t>Acudir a entrega de fondo revolvente del mes de agosto, conciliacion bancaria en coordinacion administrativa</t>
  </si>
  <si>
    <t>Realizar entrega de comprobacion de fondo revolvente, conciliacion bancaria, entrega y recoleccion de oficio para notificar</t>
  </si>
  <si>
    <t>Realizar recoleccion de sillas y extintor en almacen y tramites administrativos en edificio central</t>
  </si>
  <si>
    <t>casetas por traslados de ocampo a guanajuato comision oficial del 30 de agosto 2022</t>
  </si>
  <si>
    <t xml:space="preserve">Ocampo </t>
  </si>
  <si>
    <t>Pago de casetas para acudir a municipio de victoria en apoyo para traslado de participantes en la mesa de dialogo regional, asistir en apoyo de los integrantes de la JERacambaro, acudir a reunion de trabajo en el municipio de irapuato</t>
  </si>
  <si>
    <t>J.E.R Penjamo</t>
  </si>
  <si>
    <t>Juana Ibett</t>
  </si>
  <si>
    <t>Guevara</t>
  </si>
  <si>
    <t>Pago de casetas para acudir a edificio central del IEEG para atender diversas actividades</t>
  </si>
  <si>
    <t xml:space="preserve">Recarga de TAG n 25504146-7 </t>
  </si>
  <si>
    <t>Asistir al foro democracia mas inclusion por unas elecciones libres de discriminacion el cual se llevara acabo el 22 y 23 de septiembre</t>
  </si>
  <si>
    <t>Imparticion de conferencia jovenes,politica y participacion ciudadana con la comunidad de la division de derecho politica y gobierno de la universidad de guanajuato</t>
  </si>
  <si>
    <t>Participacion en la imparticion de la conferencia Reflexiones sobre la importancia de la participacion ciudadana en el estado de guanajuato impartida en el campus yuriria de la UG</t>
  </si>
  <si>
    <t xml:space="preserve">Participacion en el panel con partidos politicos, democracia incluyente  la aplicación de medidas afirmativas desde la experiencia de los partidos politicos </t>
  </si>
  <si>
    <t>Mesas de dialogo con pueblos, comunidades, y personas indigenas</t>
  </si>
  <si>
    <t>factura valida por el importe de $2250.00</t>
  </si>
  <si>
    <t>Acudir a entrega de fondo revolvente y recoger material para republica escolar, entrega de oficio en utj y ce, entregar acuses en ddispe</t>
  </si>
  <si>
    <t>Peaje para diligencia para notificacion y citatorio de procedimiento especial sancionador</t>
  </si>
  <si>
    <t>Peaje para grabacionde podcast de voces por la democracia, meta colectiva</t>
  </si>
  <si>
    <t>Asistencia a edificio central a entrega de fondo revolvente y otros tramites administrativos</t>
  </si>
  <si>
    <t>Se asistio a la grabacion del primer podcast voces de la democracia</t>
  </si>
  <si>
    <t xml:space="preserve">Compra de revisteros para la presentacion de la revista paidea </t>
  </si>
  <si>
    <t>Participacion como moderador, en el instituto tecnologico superior de salvatierra , en la conferencia reflexiones sobre la importancia de la participacion ciudadana en el estado de guanajuato</t>
  </si>
  <si>
    <t>Asistir al lanzamiento de la revista paidea y al panel conmemorativo el 19 de septiembre 2022</t>
  </si>
  <si>
    <t>Peaje para practicar notificaciones en las ciudades de Guanajuato y leon</t>
  </si>
  <si>
    <t>Auxiliar de contabilidad</t>
  </si>
  <si>
    <t>Depto admon pre y contr presupuestal</t>
  </si>
  <si>
    <t>Jose Gguadalupe</t>
  </si>
  <si>
    <t>Peaje para acudir a consultar polizas del ejercicio 2021 en las instalaciones, donde se esta llevando a cabo la digitalizacion y cocido de expedientes</t>
  </si>
  <si>
    <t>Peaje para entrega de documentacion oficial del IEEG y comision oficial</t>
  </si>
  <si>
    <t>Solicitud de informacion en ayuntamiento de Abasolo 20/09/2022 y traslado de la consejera Beatriz Tovar al aeropuerto del bajio 21/09/2022</t>
  </si>
  <si>
    <t>Entrega de requerimientos en el ayuntamiento de Abasolo Gto.</t>
  </si>
  <si>
    <t>Traslado de la consejera Beatriz tovar al aeropuerto del bajio</t>
  </si>
  <si>
    <t>Traslado a la ciudad de leon a llevar polizas con el C.P Jose Guadalupe Ortiz Ramirez</t>
  </si>
  <si>
    <t>Apoyo en traslado de bienes y expedientes del otrora partido nueva alianza</t>
  </si>
  <si>
    <t>Traslado de bienes a la JER de irapuato</t>
  </si>
  <si>
    <t>Traslado de la consejera nora garcia al aeropuerto del Bajio y entrega de oficio en el pan en la ciudad de leon gto</t>
  </si>
  <si>
    <t>Entrega de oficio en el DIF municipal de valle de santiago</t>
  </si>
  <si>
    <t>Traslado de la consejera nora garcia del aeropuerto del bajio al IEEG</t>
  </si>
  <si>
    <t>Entrega de oficios en el ISSTE de celaya y en el sistema municipal de agua y alcantarillado de valle de santiago</t>
  </si>
  <si>
    <t>Traslado del consejero luis gabriel mota al aeropuerto del bajio</t>
  </si>
  <si>
    <t>Guillermo David</t>
  </si>
  <si>
    <t xml:space="preserve">Luna </t>
  </si>
  <si>
    <t xml:space="preserve">Instalacion de pantallas y requerimientos tecnicos en las instalaciones de la JER Irapuato </t>
  </si>
  <si>
    <t>Traslado en taxis, para asistir al evento democracia mas inclusion por unas elecciones libres de discriminacion</t>
  </si>
  <si>
    <t xml:space="preserve">  </t>
  </si>
  <si>
    <t>Apoyo en traslado a participantes, a la cuarta mesa de dialogos en el municipio de tierra blanca, se recogieron dos vehiculos en edificio central para apoyo en el traslado de estudiantes de la universidad de la salle bajio campus campestre a la presentacion de la revistya paidea en gto capital, pago de estacionamiento</t>
  </si>
  <si>
    <t>Funcionario</t>
  </si>
  <si>
    <t>Servidor[a] público[a] eventual</t>
  </si>
  <si>
    <t>Integrante</t>
  </si>
  <si>
    <t>Empleado</t>
  </si>
  <si>
    <t>Representante popular</t>
  </si>
  <si>
    <t>Miembro del poder judicial</t>
  </si>
  <si>
    <t>Miembro de órgano autónomo</t>
  </si>
  <si>
    <t>Personal de confianza</t>
  </si>
  <si>
    <t>Prestador de servicios profesionales</t>
  </si>
  <si>
    <t>Otro</t>
  </si>
  <si>
    <t>Representación</t>
  </si>
  <si>
    <t>Internacional</t>
  </si>
  <si>
    <t>50012</t>
  </si>
  <si>
    <t>50013</t>
  </si>
  <si>
    <t>50014</t>
  </si>
  <si>
    <t>ID</t>
  </si>
  <si>
    <t>Clave de la partida de cada uno de los conceptos correspondientes</t>
  </si>
  <si>
    <t>Denominación de la partida de cada uno de los conceptos correspondientes</t>
  </si>
  <si>
    <t>Importe ejercido erogado por concepto de gastos de viáticos o gastos de representación</t>
  </si>
  <si>
    <t>50017</t>
  </si>
  <si>
    <t>Hipervínculo a las facturas o comprobantes</t>
  </si>
  <si>
    <t>https://ieeg-my.sharepoint.com/:b:/g/personal/transparencia_ieeg_org_mx/EVx9GynOcJ1MtOeLD1RnCO8Bg6ZGzM6U1-OaKYOjTt1mQQ?e=b03QmU</t>
  </si>
  <si>
    <t>https://ieeg-my.sharepoint.com/:b:/g/personal/transparencia_ieeg_org_mx/ESXXQM-1HMxLgwV_sJTksqgBVmGKn1ABttCon6AUVGPN1A?e=AXeB6y</t>
  </si>
  <si>
    <t>https://ieeg-my.sharepoint.com/:b:/g/personal/transparencia_ieeg_org_mx/ETceyWkI3oNJqD3C63mKsRABX9Z69qwEVDPUSCdRFDDLfA?e=ZFEtQa</t>
  </si>
  <si>
    <t>https://ieeg-my.sharepoint.com/:b:/g/personal/transparencia_ieeg_org_mx/EWszzqrfSqBGtDJ4cXwRAyQBQ0S77TA0joRW25BCORpEzQ?e=DDa9vc</t>
  </si>
  <si>
    <t>https://ieeg-my.sharepoint.com/:b:/g/personal/transparencia_ieeg_org_mx/EQienbFe9G1Ln8Fl_z_ZpssBYJ089DwhJAf1eGYboRbRmA?e=HJh8s6</t>
  </si>
  <si>
    <t>https://ieeg-my.sharepoint.com/:b:/g/personal/transparencia_ieeg_org_mx/EaNRvaT5fV1LgODmKF6l4ncBO2bCX-fSrfIWsp1mu8v3Uw?e=Ucj5h1</t>
  </si>
  <si>
    <t>https://ieeg-my.sharepoint.com/:b:/g/personal/transparencia_ieeg_org_mx/EXPAP3oQPRtGkX_KGXWipnMBPyEVCdqwfma4YFvrnOHyHw?e=afJcub</t>
  </si>
  <si>
    <t>https://ieeg-my.sharepoint.com/:b:/g/personal/transparencia_ieeg_org_mx/EaEJsqB-dWBChfginFssjVsBTYL_AnYrnYVtJ2SGcDfDKA?e=PRkiOx</t>
  </si>
  <si>
    <t>https://ieeg-my.sharepoint.com/:b:/g/personal/transparencia_ieeg_org_mx/EQINRHnKhBNHrs_DqMeUvr8BDyBskjn_XYI0XQ32jRxrMg?e=BYhFlE</t>
  </si>
  <si>
    <t>https://ieeg-my.sharepoint.com/:b:/g/personal/transparencia_ieeg_org_mx/Edbr6T_z5J9CuKp_FZxnBHcB_byMjJmJ3ZZXc4skahvvKg?e=FPtxpj</t>
  </si>
  <si>
    <t>https://ieeg-my.sharepoint.com/:b:/g/personal/transparencia_ieeg_org_mx/ETlhxKz4DvNIgvbOuIlYLOcB0g8Ozd1n4AVvYYdnQesBXg?e=19iAeH</t>
  </si>
  <si>
    <t>https://ieeg-my.sharepoint.com/:b:/g/personal/transparencia_ieeg_org_mx/EVwGwDUYE9ZBrO7FAi-Zp14B_VvwiEmnkKxjKqa6a5aTOA?e=B31nZU</t>
  </si>
  <si>
    <t>https://ieeg-my.sharepoint.com/:b:/g/personal/transparencia_ieeg_org_mx/Ed8aUafJk_NOi8eL0U8EhOcBOTtsXarliPqVpowUhgBFoA?e=rESbhd</t>
  </si>
  <si>
    <t>https://ieeg-my.sharepoint.com/:b:/g/personal/transparencia_ieeg_org_mx/EXwef3HflspGmOju2rwwoWMBF7F_YPEfzEUTku4MA_LPEQ?e=neYdKf</t>
  </si>
  <si>
    <t>https://ieeg-my.sharepoint.com/:b:/g/personal/transparencia_ieeg_org_mx/EV5Vu4q85_tCgwzKbZn52toBnWq044Fl9uDj7c5lljrIxA?e=gBM5rS</t>
  </si>
  <si>
    <t>https://ieeg-my.sharepoint.com/:b:/g/personal/transparencia_ieeg_org_mx/EbPCvqNzzBBEouyLiLM_mDsBYSFoNz-ndVbUf04raEsL7w?e=8JAqoM</t>
  </si>
  <si>
    <t>https://ieeg-my.sharepoint.com/:b:/g/personal/transparencia_ieeg_org_mx/EXlNYwTB9eNCulsroki3nYQB24JKbgVcQo3Mg6SQl3gf0Q?e=mgjInK</t>
  </si>
  <si>
    <t>https://ieeg-my.sharepoint.com/:b:/g/personal/transparencia_ieeg_org_mx/EceR3Wl-_itGiUEOFqG4NA8BQyNxgo-ng9Fx5eb37CBg8g?e=VKl37h</t>
  </si>
  <si>
    <t>https://ieeg-my.sharepoint.com/:b:/g/personal/transparencia_ieeg_org_mx/EZc1LNFj4OtAlPRI7jDpObAB2cFDgq41xYheQlNCafpVTg?e=GfewHw</t>
  </si>
  <si>
    <t>https://ieeg-my.sharepoint.com/:b:/g/personal/transparencia_ieeg_org_mx/EardgxgjTK1HrJ13-ck9Ln8Ba1TcxVE-QsOp0bzCfOUzLA?e=fd8H2q</t>
  </si>
  <si>
    <t>https://ieeg-my.sharepoint.com/:b:/g/personal/transparencia_ieeg_org_mx/EVOyHomoLLNNkTlc49Eh5GgB_No5mAiqr6TtSeO1OgHs8Q?e=UkkCwT</t>
  </si>
  <si>
    <t>https://ieeg-my.sharepoint.com/:b:/g/personal/transparencia_ieeg_org_mx/Ed6QeeYRQclCmcRh8o1mor4B_3zY7l2dDQfTqfzLTSrjlw?e=rA3hMa</t>
  </si>
  <si>
    <t>https://ieeg-my.sharepoint.com/:b:/g/personal/transparencia_ieeg_org_mx/EaxmprhBSaxFrCW6D5-dFU0BmcnZWGJqyWc1-KO3RWdc3w?e=1JPqAt</t>
  </si>
  <si>
    <t>https://ieeg-my.sharepoint.com/:b:/g/personal/transparencia_ieeg_org_mx/EfiAcwgeOElCtu4m8tjjvY8BR-hap4J1n8NEEsYMlgVKbA?e=S14fOI</t>
  </si>
  <si>
    <t>https://ieeg-my.sharepoint.com/:b:/g/personal/transparencia_ieeg_org_mx/ERl-z56Ifn1Mu-jdV-XDaAsBYkos3_Fa2Sk7Iik77D9GrA?e=Q89MXQ</t>
  </si>
  <si>
    <t>https://ieeg-my.sharepoint.com/:b:/g/personal/transparencia_ieeg_org_mx/EfIk5fG3tTFHh2gEAiVEe1oBsbK0SUhQFwzN96GAtqs7uQ?e=b4abbD</t>
  </si>
  <si>
    <t>https://ieeg-my.sharepoint.com/:b:/g/personal/transparencia_ieeg_org_mx/ERQzqS8DHZpKstlmULUOdVQBaTYvLE3J8r80oj9maQGKEw?e=2VDDzs</t>
  </si>
  <si>
    <t>https://ieeg-my.sharepoint.com/:b:/g/personal/transparencia_ieeg_org_mx/EdCw30cMgrxLpyqV16dIgZwB-oKXEm8ZN2sG_x9W1k6qNw?e=me6Fyd</t>
  </si>
  <si>
    <t>https://ieeg-my.sharepoint.com/:b:/g/personal/transparencia_ieeg_org_mx/EbeEOQRcnX1AgmI3diTHn0ABiYfXxExBDl_FHtnVlAwquQ?e=2Or5bI</t>
  </si>
  <si>
    <t>https://ieeg-my.sharepoint.com/:b:/g/personal/transparencia_ieeg_org_mx/EQApXbQnhY5IodPztarFhEoBR8xkCWjF-o_HOQcivz4Q2w?e=yYYQPz</t>
  </si>
  <si>
    <t>https://ieeg-my.sharepoint.com/:b:/g/personal/transparencia_ieeg_org_mx/Eag7R6IeoyxPgL_WjFahpZsBoONF2zdu-Yn5w5sIEVtoOA?e=U4vpO1</t>
  </si>
  <si>
    <t>https://ieeg-my.sharepoint.com/:b:/g/personal/transparencia_ieeg_org_mx/EbYdrvQqjfdMiQEEo2RrXwwBUVPuePtlkgpOe3CoRjKCnA?e=623l7m</t>
  </si>
  <si>
    <t>https://ieeg-my.sharepoint.com/:b:/g/personal/transparencia_ieeg_org_mx/EVZHBuXiweFMtczIOzwTyCUBZSz5Fevo2dV7lyorX5FRGw?e=8MeKQM</t>
  </si>
  <si>
    <t>https://ieeg-my.sharepoint.com/:b:/g/personal/transparencia_ieeg_org_mx/Edt2l0qMUFRHjW3zdEaz4ssBYX9-xOo822vpatJR6kb7Ig?e=sUNo5F</t>
  </si>
  <si>
    <t>https://ieeg-my.sharepoint.com/:b:/g/personal/transparencia_ieeg_org_mx/ET92LAR5bIxNjMKaB7nNQroBuj3D8XEIccaSpbuVAClXqA?e=oxUWto</t>
  </si>
  <si>
    <t>https://ieeg-my.sharepoint.com/:b:/g/personal/transparencia_ieeg_org_mx/EbDdR75vU2JBveG3Nz21rIEBoi0rRp8fPz-A0JnmXsa_Eg?e=eH4eeF</t>
  </si>
  <si>
    <t>https://ieeg-my.sharepoint.com/:b:/g/personal/transparencia_ieeg_org_mx/EUdxLaWq_BpCiV1YLGK0kgwBRnDqJhKaFEF-TFB1FWtZ2w?e=8Egvzg</t>
  </si>
  <si>
    <t>https://ieeg-my.sharepoint.com/:b:/g/personal/transparencia_ieeg_org_mx/EWOXaPd_0-JAqAuCEs_6FRABYdDOBvmJEQY7xZfgpleWpw?e=jd6yOz</t>
  </si>
  <si>
    <t>https://ieeg-my.sharepoint.com/:b:/g/personal/transparencia_ieeg_org_mx/EThsb9jOJ9NJuVQWz3ecGccBBgaPVA9Ty1WfJRXd08BK_A?e=uTgEoN</t>
  </si>
  <si>
    <t>https://ieeg-my.sharepoint.com/:b:/g/personal/transparencia_ieeg_org_mx/EQba7ssrHQlMqqDvG9k2dgsB6Iwjf_njpu-faAcdCMFV8w?e=kTfmDL</t>
  </si>
  <si>
    <t>https://ieeg-my.sharepoint.com/:b:/g/personal/transparencia_ieeg_org_mx/EUiuXV3XiDJNoIRWsganzY8Bpzb0Dq1HLXGSIo44_DFG8g?e=YQVxnC</t>
  </si>
  <si>
    <t>https://ieeg-my.sharepoint.com/:b:/g/personal/transparencia_ieeg_org_mx/EVTvLN66CGpFkuJaY4plZGEBxjOl0OFcVXGjAfvLC_yG8w?e=fv92G0</t>
  </si>
  <si>
    <t>https://ieeg-my.sharepoint.com/:b:/g/personal/transparencia_ieeg_org_mx/EdMg2a0YMalOlprujhRmEzAB0QpwUaPeSRn8aueYMtZJlA?e=q5k3vz</t>
  </si>
  <si>
    <t>https://ieeg-my.sharepoint.com/:b:/g/personal/transparencia_ieeg_org_mx/EWEOQOYLGHxFhq72CyFnb-EB6GZ0s6KI8ur0UHZPnbCu-A?e=ssXCKg</t>
  </si>
  <si>
    <t>https://ieeg-my.sharepoint.com/:b:/g/personal/transparencia_ieeg_org_mx/ETfSTmLugf1Gteaa5FOFcsABUNHPLjRCQXXZo9nkFbiqPg?e=gyeTMh</t>
  </si>
  <si>
    <t>https://ieeg-my.sharepoint.com/:b:/g/personal/transparencia_ieeg_org_mx/EayYPlXfoj9Jj7_Mfi__geoBuyna-O8VKvxTO1bt62l7iw?e=7Taxqh</t>
  </si>
  <si>
    <t>https://ieeg-my.sharepoint.com/:b:/g/personal/transparencia_ieeg_org_mx/EbFxJ4tEpOZMqB29_nQflSkBpZcABj0K8_Oq6x0FHDVcwg?e=eg8uvz</t>
  </si>
  <si>
    <t>https://ieeg-my.sharepoint.com/:b:/g/personal/transparencia_ieeg_org_mx/EUoeU19-CflDgg_lXcVbIqUBCGZoHktonCF3gwx8K9RX6w?e=xKPqaC</t>
  </si>
  <si>
    <t>https://ieeg-my.sharepoint.com/:b:/g/personal/transparencia_ieeg_org_mx/EV7ZAIZ9q0VHpaP-prhPCRMBIJW7Ry_Lbam4Iq7drZVe2w?e=5W0zVZ</t>
  </si>
  <si>
    <t>https://ieeg-my.sharepoint.com/:b:/g/personal/transparencia_ieeg_org_mx/Ebf0716k5BZKhWFw6a4BkCMBniuJiFA_xdhoUNtN06fiuw?e=upRoGL</t>
  </si>
  <si>
    <t>https://ieeg-my.sharepoint.com/:b:/g/personal/transparencia_ieeg_org_mx/EYX1QMJwRcBPou2UuW0UkW8BpbuNOQ0749inlAapYd4HTw?e=KkaC15</t>
  </si>
  <si>
    <t>https://ieeg-my.sharepoint.com/:b:/g/personal/transparencia_ieeg_org_mx/Ede0g6PxWChCgRN0AOKw0LcBk8eflCGAyxlH1FTRDWZ7NA?e=efhsR9</t>
  </si>
  <si>
    <t>https://ieeg-my.sharepoint.com/:b:/g/personal/transparencia_ieeg_org_mx/EbI9YivQZzhMuO-cZ3aeEIQBcMBbvpvNzR8qVaSXuHlxOA?e=n6612c</t>
  </si>
  <si>
    <t>https://ieeg-my.sharepoint.com/:b:/g/personal/transparencia_ieeg_org_mx/EZpUdUhivBdEtjt991SfuH4BH-hPOlE298i0SxYnludZGg?e=R3oIvU</t>
  </si>
  <si>
    <t>https://ieeg-my.sharepoint.com/:b:/g/personal/transparencia_ieeg_org_mx/EcvuFjWJDbVGupV0sF9LM2EBnD165Nf1OHdZ5nLhBo-Zhg?e=AEDSxF</t>
  </si>
  <si>
    <t>https://ieeg-my.sharepoint.com/:b:/g/personal/transparencia_ieeg_org_mx/Ebp_H0WKbzJGlpP0coTQcAAB6sTy94wYtzGFklSfcuMU4Q?e=hZ1aaE</t>
  </si>
  <si>
    <t>https://ieeg-my.sharepoint.com/:b:/g/personal/transparencia_ieeg_org_mx/EYwQvPNMWEFFr9hDpnV0lUgB_e-oeBzKxLNR1GsWSQ0ryg?e=AgW6sz</t>
  </si>
  <si>
    <t>https://ieeg-my.sharepoint.com/:b:/g/personal/transparencia_ieeg_org_mx/Ecxaw7UV7shJlo02HEkFCsAB5sJg8jko78j91GnCjyi8LQ?e=AOeqom</t>
  </si>
  <si>
    <t>https://ieeg-my.sharepoint.com/:b:/g/personal/transparencia_ieeg_org_mx/Eaa0uBeDXOpAt4Rct8bbqXwBIKBOM-XiZT1_i8WF3CsZbg?e=51syXW</t>
  </si>
  <si>
    <t>https://ieeg-my.sharepoint.com/:b:/g/personal/transparencia_ieeg_org_mx/ETDGnPXv9DBNqYWLw_AIMMMBgDcjsSLtHoj5RPQUvteMIg?e=foNEgw</t>
  </si>
  <si>
    <t>https://ieeg-my.sharepoint.com/:b:/g/personal/transparencia_ieeg_org_mx/EaFXC3HVdWdOixJT3jTEdvUBc80rqBXF0uNt74HVLJQZOA?e=Vdk6Fd</t>
  </si>
  <si>
    <t>https://ieeg-my.sharepoint.com/:b:/g/personal/transparencia_ieeg_org_mx/EZdSzlqFIaNEh5dkvXMmPygBQpo7U_l-wG6Eh7lkaXblOw?e=8kouBu</t>
  </si>
  <si>
    <t>https://ieeg-my.sharepoint.com/:b:/g/personal/transparencia_ieeg_org_mx/ESohCT1qk8ZIi9cO-Z2VScEBjvtDl8-YPUS1QxLlYzzVmQ?e=pHN3Ks</t>
  </si>
  <si>
    <t>https://ieeg-my.sharepoint.com/:b:/g/personal/transparencia_ieeg_org_mx/EVbOx8EvNBJEpMNiA0M04qgBe0sjgAIScMvDGF8UNkY5dQ?e=6Sx703</t>
  </si>
  <si>
    <t>https://ieeg-my.sharepoint.com/:b:/g/personal/transparencia_ieeg_org_mx/Eav6WzRi-ZtPhG7tDItTjQYBLIhlkL9PGCBzVL7RPlrkYQ?e=Jshvoc</t>
  </si>
  <si>
    <t>https://ieeg-my.sharepoint.com/:b:/g/personal/transparencia_ieeg_org_mx/EeLsoykfkvhHsM6KZTeNC3sB9t6UZfVKMdmj23Z9p6_H5Q?e=HafQgJ</t>
  </si>
  <si>
    <t>https://ieeg-my.sharepoint.com/:b:/g/personal/transparencia_ieeg_org_mx/Eesz6WeiRhVIuEgNV548tRkB_Fs9sbjCkNN-iezqKGZtsg?e=f6rZmq</t>
  </si>
  <si>
    <t>https://ieeg-my.sharepoint.com/:b:/g/personal/transparencia_ieeg_org_mx/EYO58wgkdypNiJ4gBHIXspgB3kK6w8ITeJCx-5ShnfXR-Q?e=5Uoby1</t>
  </si>
  <si>
    <t>https://ieeg-my.sharepoint.com/:b:/g/personal/transparencia_ieeg_org_mx/EdEyDgiX5GZBu-9tojSdJVQBYta7pjJv8BlPUOcQ7llE-Q?e=2C5YL0</t>
  </si>
  <si>
    <t>https://ieeg-my.sharepoint.com/:b:/g/personal/transparencia_ieeg_org_mx/Eb7QZEggkKpEgStI6IiyMXIBxFQsyyR35sIoMT6TEJQ-AQ?e=JRvLAO</t>
  </si>
  <si>
    <t>https://ieeg-my.sharepoint.com/:b:/g/personal/transparencia_ieeg_org_mx/EVjttG1q8OZItEXkNpBi0LAB7cKeyOGSwz6RpS66MfQ7og?e=i2tQnM</t>
  </si>
  <si>
    <t>https://ieeg-my.sharepoint.com/:b:/g/personal/transparencia_ieeg_org_mx/ER_w4L61Oh9HpDqDeWWDjRsB-ECI2BH8yhOJT_sJhidVxQ?e=SpGYl1</t>
  </si>
  <si>
    <t>https://ieeg-my.sharepoint.com/:b:/g/personal/transparencia_ieeg_org_mx/EdedLYGJ0fdLp9vvAqJ_EIMB9hihx8y2uEBYn_8eK7Q5Xg?e=aSOpDB</t>
  </si>
  <si>
    <t>https://ieeg-my.sharepoint.com/:b:/g/personal/transparencia_ieeg_org_mx/EdfDd4QGEQRKsoQJLgULlpIBqxGBZd3svXKkr_S7abjmVQ?e=MtZtnD</t>
  </si>
  <si>
    <t>https://ieeg-my.sharepoint.com/:b:/g/personal/transparencia_ieeg_org_mx/EeXX49tn_CxEixJteJ6S_JsBPUxgCADdenSDNLHeVasltA?e=RQ7beg</t>
  </si>
  <si>
    <t>https://ieeg-my.sharepoint.com/:b:/g/personal/transparencia_ieeg_org_mx/EULEgBLNwUJLpfBmhICRhvIBu7uBFbKrfxakTYGksRzy4Q?e=VIKQ2g</t>
  </si>
  <si>
    <t>https://ieeg-my.sharepoint.com/:b:/g/personal/transparencia_ieeg_org_mx/EeJyA6zuGXxKlxVFKPowIMIBaR7BTB85nB_0lSEjIJMghA?e=HeErdk</t>
  </si>
  <si>
    <t>https://ieeg-my.sharepoint.com/:b:/g/personal/transparencia_ieeg_org_mx/EaSVXWXwPwtAm_aQzug3L4MBuKPdJKj4AkywmIQiK9ETsw?e=ECagv4</t>
  </si>
  <si>
    <t>https://ieeg-my.sharepoint.com/:b:/g/personal/transparencia_ieeg_org_mx/EaSVXWXwPwtAm_aQzug3L4MBuKPdJKj4AkywmIQiK9ETsw?e=yTiZBq</t>
  </si>
  <si>
    <t>https://ieeg-my.sharepoint.com/:b:/g/personal/transparencia_ieeg_org_mx/EcgFYMqhMx1IlD9eZzTRFjkBdC2MvYJXQ06dLhDkeCJiEw?e=NeVSTK</t>
  </si>
  <si>
    <t>https://ieeg-my.sharepoint.com/:b:/g/personal/transparencia_ieeg_org_mx/EULW37H_Q1lBv2r2DRpk0ywBS6rj_6kvBFjKNmzIjAuCpQ?e=ccw6yR</t>
  </si>
  <si>
    <t>https://ieeg-my.sharepoint.com/:b:/g/personal/transparencia_ieeg_org_mx/EQWp9VEa_spJpJ_ktB7VzyQBWgcPS-qI7JDtHHETmHw7Tw?e=uBxvvY</t>
  </si>
  <si>
    <t>https://ieeg-my.sharepoint.com/:b:/g/personal/transparencia_ieeg_org_mx/ETZmkHsM67xHtTERkPL5T0YB9Md57u7IaGNEYjwCNKXkQg?e=6h45xV</t>
  </si>
  <si>
    <t>https://ieeg-my.sharepoint.com/:b:/g/personal/transparencia_ieeg_org_mx/EXHn7CZJONtBt7QoUFSehRIBdKH8YT9Ty--QH8hADsKnuw?e=12X4hO</t>
  </si>
  <si>
    <t>https://ieeg-my.sharepoint.com/:b:/g/personal/transparencia_ieeg_org_mx/EZf8foa5CShFnIy2oZGlNSYBqajO_GhS_nQOLnew1lBG1Q?e=pGbEqu</t>
  </si>
  <si>
    <t>https://ieeg-my.sharepoint.com/:b:/g/personal/transparencia_ieeg_org_mx/EXrFhVnqPwdFp51OIGa42mwBiO18HYpoACAf80PdYnHwTg?e=ec6z1E</t>
  </si>
  <si>
    <t>https://ieeg-my.sharepoint.com/:b:/g/personal/transparencia_ieeg_org_mx/EZKKuazFUOVGrbVri4YUtBoB-CR19Nhdgn4_BJoMeEJvGQ?e=1Kta53</t>
  </si>
  <si>
    <t>https://ieeg-my.sharepoint.com/:b:/g/personal/transparencia_ieeg_org_mx/EUzPmOwYsHtJlXadCN6JG08BEsj6OxtMxsL-EQaaxJwD-A?e=Di2eBj</t>
  </si>
  <si>
    <t>https://ieeg-my.sharepoint.com/:b:/g/personal/transparencia_ieeg_org_mx/EccI44oLyORNvcBz9uqe1N4B5j4X-S35Z1SctBrUBzvLVQ?e=bA19O0</t>
  </si>
  <si>
    <t>https://ieeg-my.sharepoint.com/:b:/g/personal/transparencia_ieeg_org_mx/EYGh3iqc7k1DkqCp55yvz2UBcLhWxd9dYUS0xXdjeJI_9A?e=cZY1Y0</t>
  </si>
  <si>
    <t>https://ieeg-my.sharepoint.com/:b:/g/personal/transparencia_ieeg_org_mx/ETHu3n3DuplEjeV3GtXEXXkBgQ5vkzY6ICj8qV1rQ6Inag?e=TIhSRr</t>
  </si>
  <si>
    <t>https://ieeg-my.sharepoint.com/:b:/g/personal/transparencia_ieeg_org_mx/EWQj1z-Q3Y1IsFGUjSy5F4cBGNhdsHHAonEi_dCPZyK1cw?e=GbICSx</t>
  </si>
  <si>
    <t>https://ieeg-my.sharepoint.com/:b:/g/personal/transparencia_ieeg_org_mx/ESIhDEC0_u9Jv6uZz3_MqVgBdVDeJgrw6UqA53M1yiZGmw?e=4absVm</t>
  </si>
  <si>
    <t>https://ieeg-my.sharepoint.com/:b:/g/personal/transparencia_ieeg_org_mx/EedLe35bu2NPieDVpCwcuJgBY9K5TEfzCBSnDTCPuAHe6w?e=whFNZO</t>
  </si>
  <si>
    <t>https://ieeg-my.sharepoint.com/:b:/g/personal/transparencia_ieeg_org_mx/EXv1umZ5PG1Cq6csdAMZF7cB8LnvV9ADlrLw9Qc4PX8q6g?e=j189n5</t>
  </si>
  <si>
    <t>https://ieeg-my.sharepoint.com/:b:/g/personal/transparencia_ieeg_org_mx/EZ4SYY9A_aBFvovA1A9_hQYBjnXYvX81KMHW_uaf7ENA3g?e=zk3Crd</t>
  </si>
  <si>
    <t>https://ieeg-my.sharepoint.com/:b:/g/personal/transparencia_ieeg_org_mx/EcMPGc8YXMdFtd0PD4wX-GcBgap86xqk4ucs5JtPVS2cWg?e=eChsgZ</t>
  </si>
  <si>
    <t>https://ieeg-my.sharepoint.com/:b:/g/personal/transparencia_ieeg_org_mx/EZBMYuTj2vdEgyHFMdwLLvkBUcyyzwvWPA9SAk-ySyzMdg?e=c56atE</t>
  </si>
  <si>
    <t>vhttps://ieeg-my.sharepoint.com/:b:/g/personal/transparencia_ieeg_org_mx/EbEsuEhUY5dKoceIcESgouYBifns54JAzZ7xTDWtPWA89g?e=xvBjJ9</t>
  </si>
  <si>
    <t>https://ieeg-my.sharepoint.com/:b:/g/personal/transparencia_ieeg_org_mx/EQE3FwG7N0tFsbPJLD2zneoBhG8-QGOEtFmvzM-dsgPNOQ?e=rtSKEo</t>
  </si>
  <si>
    <t>https://ieeg-my.sharepoint.com/:b:/g/personal/transparencia_ieeg_org_mx/EQK0sp5hrQ9Pg2eP5KUgWc8BQmJZ9JZCbefOrPSs33TzxQ?e=Ia8hST</t>
  </si>
  <si>
    <t>https://ieeg-my.sharepoint.com/:b:/g/personal/transparencia_ieeg_org_mx/EYpDzq8wmtdIqeO2KM3BWw8BL1XQWOrStv6LdEAf79ijkQ?e=p6NLxS</t>
  </si>
  <si>
    <t>https://ieeg-my.sharepoint.com/:b:/g/personal/transparencia_ieeg_org_mx/EQGxV889TydMjzNOU3ncPfEBNol_Q5VIHrT7P29_iUlFJw?e=AAjk56</t>
  </si>
  <si>
    <t>https://ieeg-my.sharepoint.com/:b:/g/personal/transparencia_ieeg_org_mx/EZ6IA9v-oLxBg8imkIS7KdkBfYy-js_aKw3TAZHvywmgxw?e=EQkyqe</t>
  </si>
  <si>
    <t>https://ieeg-my.sharepoint.com/:b:/g/personal/transparencia_ieeg_org_mx/EWKiK71mBE1Oo40MmvkQMukB9DQ4jro6eCyTgN7Wuohc_A?e=IUfUzO</t>
  </si>
  <si>
    <t>https://ieeg-my.sharepoint.com/:b:/g/personal/transparencia_ieeg_org_mx/EQdrfGdDeXhOnAkxOYUm5LoB8x6TpRIKw7ba0ERGdOY9VQ?e=tmKYXj</t>
  </si>
  <si>
    <t>https://ieeg-my.sharepoint.com/:b:/g/personal/transparencia_ieeg_org_mx/Ed7GarN9g-BPoUQ4SSTXdxcB9qr4JxqdL28OPmpv8XlTaQ?e=ySfInJ</t>
  </si>
  <si>
    <t>https://ieeg-my.sharepoint.com/:b:/g/personal/transparencia_ieeg_org_mx/EYpOtfX7ecRNn22xs24HGnABYJLKZkwn8eY7RSm3uU-5Hw?e=To0Pjd</t>
  </si>
  <si>
    <t>https://ieeg-my.sharepoint.com/:b:/g/personal/transparencia_ieeg_org_mx/EUmau-nyHiZNu_YaIntOIacBxW2O7Bv9DJYAVd2u1ach9w?e=ht2UaW</t>
  </si>
  <si>
    <t>https://ieeg-my.sharepoint.com/:b:/g/personal/transparencia_ieeg_org_mx/ESQnZgS7QtlAlF57kQpY3EQBEbcS08f5sbQ1KxWbwSDXeQ?e=GDRarN</t>
  </si>
  <si>
    <t>https://ieeg-my.sharepoint.com/:b:/g/personal/transparencia_ieeg_org_mx/EYTM68BVarFNu5o5oOOFOqUBlpR7c4FhTD9NBwdmTVPFog?e=8XPDHO</t>
  </si>
  <si>
    <t>https://ieeg-my.sharepoint.com/:b:/g/personal/transparencia_ieeg_org_mx/ESyYJkuO8fxClGkTYWGLF3IBoqxWxUitMM6PGbYd9ma7mg?e=4o2FcS</t>
  </si>
  <si>
    <t>https://ieeg-my.sharepoint.com/:b:/g/personal/transparencia_ieeg_org_mx/EaCRm0HHdURNtsL8enHJmgQBIItXUZcDHbpCx84w7FDuKg?e=Cyz5kK</t>
  </si>
  <si>
    <t>https://ieeg-my.sharepoint.com/:b:/g/personal/transparencia_ieeg_org_mx/Ed3QgO_ofFdGhjeFt1y0elgB75uDU0CCfpiYz66SJOOg7A?e=xO52j9</t>
  </si>
  <si>
    <t>https://ieeg-my.sharepoint.com/:b:/g/personal/transparencia_ieeg_org_mx/EUPyGlMvjOVCgh5IPhwvXqsBhAB5uSY5ZDD5rsIVhUMXiA?e=ERJVFf</t>
  </si>
  <si>
    <t>https://ieeg-my.sharepoint.com/:b:/g/personal/transparencia_ieeg_org_mx/EYFuTzRJwwpMpzxoB5CFaxkBJ6WqAzws4lJaT50mrrMB_w?e=qDkuSB</t>
  </si>
  <si>
    <t>https://ieeg-my.sharepoint.com/:b:/g/personal/transparencia_ieeg_org_mx/EX3EdQZVJQtGijD3vj66I5cB0r0jWgPKlIjq8vOQBTV9Ow?e=b9weGM</t>
  </si>
  <si>
    <t>https://ieeg-my.sharepoint.com/:b:/g/personal/transparencia_ieeg_org_mx/EbYSTDJWtaNBunzjR-fKUHIBRemgZ6eA62FG-uBU7jYiDA?e=EXxd30</t>
  </si>
  <si>
    <t>https://ieeg-my.sharepoint.com/:b:/g/personal/transparencia_ieeg_org_mx/EQbNuxkEm25Gk5y3JnkytWYB_PT8XbwtQOr5-VbL4eSh7A?e=fEhSpk</t>
  </si>
  <si>
    <t>https://ieeg-my.sharepoint.com/:b:/g/personal/transparencia_ieeg_org_mx/ETECeMV1msxFkpH4y8qgyY8BfstG99GlhMm3lj7XB_I86A?e=tUytjP</t>
  </si>
  <si>
    <t>https://ieeg-my.sharepoint.com/:b:/g/personal/transparencia_ieeg_org_mx/EdPcnAvQvmxMhFbsVN0KE8MB_0bwi4oCaSe9yM_w4F27Fw?e=WklLOh</t>
  </si>
  <si>
    <t>https://ieeg-my.sharepoint.com/:b:/g/personal/transparencia_ieeg_org_mx/EbCYio6KvMFGgePsyYGSpf0BYmCItWYwh86zGxTLgDbJww?e=X2ANBe</t>
  </si>
  <si>
    <t>https://ieeg-my.sharepoint.com/:b:/g/personal/transparencia_ieeg_org_mx/EVeLtV8mEnBKkqLzptd7GsgBA2OCH2Hj01DCZf_DyTWg9w?e=8gIaj2</t>
  </si>
  <si>
    <t>https://ieeg-my.sharepoint.com/:b:/g/personal/transparencia_ieeg_org_mx/EZVE9F7cFthFhhdRc9Ih9nMBbl1y2d9xyjNYIfvHY9oNUA?e=OND9GS</t>
  </si>
  <si>
    <t>https://ieeg-my.sharepoint.com/:b:/g/personal/transparencia_ieeg_org_mx/EXPNKt4iV5NKk3Q8ZKQiWWcBEdUFJi-xvC2hiZGNCIJe0g?e=5UUrWz</t>
  </si>
  <si>
    <t>https://ieeg-my.sharepoint.com/:b:/g/personal/transparencia_ieeg_org_mx/EbIYqDqmoK5KhLu_34RezLIBXe9t6Vlmvn4bu3FCmVha9g?e=XDq4Lt</t>
  </si>
  <si>
    <t>https://ieeg-my.sharepoint.com/:b:/g/personal/transparencia_ieeg_org_mx/EZ9mJbfwAXZCj4jw1yAOrV8B1WCNydwR_w8oTUER2lpMFA?e=xSAiNY</t>
  </si>
  <si>
    <t>https://ieeg-my.sharepoint.com/:b:/g/personal/transparencia_ieeg_org_mx/EZXK0neXy4VLslW0UEZWJeEBaNCJk_PswjWzkCQwEoXsGw?e=j7esyv</t>
  </si>
  <si>
    <t>https://ieeg-my.sharepoint.com/:b:/g/personal/transparencia_ieeg_org_mx/EaRZdj26taZFgl9WSAu51oIBk6WrTvUUEmlOY3x_ioXKuQ?e=vBb3dz</t>
  </si>
  <si>
    <t>https://ieeg-my.sharepoint.com/:b:/g/personal/transparencia_ieeg_org_mx/EaDKBWU_3q9KsLb_HyqAtpQBqJBH7PupzYooqsbVWt_o5g?e=4UIOCn</t>
  </si>
  <si>
    <t>https://ieeg-my.sharepoint.com/:b:/g/personal/transparencia_ieeg_org_mx/Ee8r4TaOXqZHueVoeHxQCogB9pDgTZGwM8s2tXVrA4rzPg?e=vJ6u7q</t>
  </si>
  <si>
    <t>https://ieeg-my.sharepoint.com/:b:/g/personal/transparencia_ieeg_org_mx/EY8lkn3AvJ9AqLJUKAtbizEB9X0FGuy2HKVCJuAPrLFNmQ?e=VYNWf9</t>
  </si>
  <si>
    <t>https://ieeg-my.sharepoint.com/:b:/g/personal/transparencia_ieeg_org_mx/EY8dfj9J8fxCrtKPz4p1e7oBJFVKubzDJ-TyQGnwuc2KjQ?e=IvEw8M</t>
  </si>
  <si>
    <t>https://ieeg-my.sharepoint.com/:b:/g/personal/transparencia_ieeg_org_mx/EbK7VnXiMW9MuLHCFK9pRO8B77ZJp-EScjp6ieym5MZDiw?e=TM723g</t>
  </si>
  <si>
    <t>https://ieeg-my.sharepoint.com/:b:/g/personal/transparencia_ieeg_org_mx/EajOlKKXxfhLhAn35_IdRhkBeqy54CkDHMRWEA_9sE2uKQ?e=EiItSx</t>
  </si>
  <si>
    <t>https://ieeg-my.sharepoint.com/:b:/g/personal/transparencia_ieeg_org_mx/Edv_1tRPctlGpy69f4DSiEEByc-EDnWlq_YB3ak-i7H2jg?e=eTEndO</t>
  </si>
  <si>
    <t>https://ieeg-my.sharepoint.com/:b:/g/personal/transparencia_ieeg_org_mx/EaijX7HFtk5ClvSO9tKjuasBmKrMCm_4nz1q_mACRZ0WIg?e=xBkZ8d</t>
  </si>
  <si>
    <t>https://ieeg-my.sharepoint.com/:b:/g/personal/transparencia_ieeg_org_mx/Efyek7J4yzhAuLB6NQTc8-8B63os9qIc01lyiAcsAtqruA?e=TWuhW9</t>
  </si>
  <si>
    <t>https://ieeg-my.sharepoint.com/:b:/g/personal/transparencia_ieeg_org_mx/EeQEWswz0ThJvU72AClzyZAByY36UeiJ2KRImb-i1lV6wg?e=MaYBak</t>
  </si>
  <si>
    <t>https://ieeg-my.sharepoint.com/:b:/g/personal/transparencia_ieeg_org_mx/EW5gk6y8ZPFOiEaf5kIPvkgBIXQaLMtwGkxbhzalDPpk0g?e=mNa24H</t>
  </si>
  <si>
    <t>https://ieeg-my.sharepoint.com/:b:/g/personal/transparencia_ieeg_org_mx/EW61M3IB5aJNvquFCMBmPlYB4uLnjFmKh1F1yZj40-6O4Q?e=oXezoS</t>
  </si>
  <si>
    <t>https://ieeg-my.sharepoint.com/:b:/g/personal/transparencia_ieeg_org_mx/EY8ccLegoaVGr_soF2LV7pUBMD-k2cmVnFhrHokFe8g1rg?e=6nvuRa</t>
  </si>
  <si>
    <t>https://ieeg-my.sharepoint.com/:b:/g/personal/transparencia_ieeg_org_mx/EWg-JooT8YBOj1tytpNmqlsBUQcuS97XM4Zt1DDRm8IW_g?e=P9bSbw</t>
  </si>
  <si>
    <t>https://ieeg-my.sharepoint.com/:b:/g/personal/transparencia_ieeg_org_mx/EdJoq8_z5r5DqwdXdQB2xYIBx1okcS0zTFivD7MVY5tCVg?e=zLPoId</t>
  </si>
  <si>
    <t>https://ieeg-my.sharepoint.com/:b:/g/personal/transparencia_ieeg_org_mx/ERCix6JPd8RIpZCa4xr9-fUBaWR0tn9CtdtD-EWabZDArA?e=etOdqb</t>
  </si>
  <si>
    <t>https://ieeg-my.sharepoint.com/:b:/g/personal/transparencia_ieeg_org_mx/EWxZ64bMBeFDjcDTiWIV5ZIBAJ9U8kzYm0cku4ncc-HSmw?e=E1ZGZd</t>
  </si>
  <si>
    <t>https://ieeg-my.sharepoint.com/:b:/g/personal/transparencia_ieeg_org_mx/ESqTXfNAGZlHlLZ25XL_xh4Bt2qId8Sh0VnEdfMvmMSIsQ?e=A8buO8</t>
  </si>
  <si>
    <t>https://ieeg-my.sharepoint.com/:b:/g/personal/transparencia_ieeg_org_mx/ET2aLuKCsilGvYp4CelAQPsBbrrgYwPYaypY4MGQCr-p3g?e=qLraFM</t>
  </si>
  <si>
    <t>https://ieeg-my.sharepoint.com/:b:/g/personal/transparencia_ieeg_org_mx/EQ4nnnkjciNEuNgfhaL7GFkBwv_O3NwHKrZfiPURlV0OjQ?e=kyh6cn</t>
  </si>
  <si>
    <t>https://ieeg-my.sharepoint.com/:b:/g/personal/transparencia_ieeg_org_mx/EV8ijePFb0VCmJN8bJmWMIYBfzFOmkE0j9SMs_QsW6eAIw?e=rHF37a</t>
  </si>
  <si>
    <t>https://ieeg-my.sharepoint.com/:b:/g/personal/transparencia_ieeg_org_mx/Edtiuz3ixmtAic8WmuIUxqoBBZZwdVccKQPcpc0DSmIMWA?e=cI3suy</t>
  </si>
  <si>
    <t>https://ieeg-my.sharepoint.com/:b:/g/personal/transparencia_ieeg_org_mx/EdUgtsZoASJBtTXHzEe7xvcB9gvmpt1_COGcopVEL_8yUw?e=ABGRJn</t>
  </si>
  <si>
    <t>https://ieeg-my.sharepoint.com/:b:/g/personal/transparencia_ieeg_org_mx/EecEPfePupRImYRlIOWhCBsBFZnTIwXoq78FRIB5DFg6mQ?e=FwoDAp</t>
  </si>
  <si>
    <t>https://ieeg-my.sharepoint.com/:b:/g/personal/transparencia_ieeg_org_mx/ET3_RELrYOtIlF8EGBhW8ckBDVGA0QFWsZ0W2s9Otez6sQ?e=55G3q8</t>
  </si>
  <si>
    <t>https://ieeg-my.sharepoint.com/:b:/g/personal/transparencia_ieeg_org_mx/Eag0qZzB78lHrDMUOJpzfPMB5XBx20fQocwl-tvK3KqMrQ?e=XHAZlW</t>
  </si>
  <si>
    <t>https://ieeg-my.sharepoint.com/:b:/g/personal/transparencia_ieeg_org_mx/EcPEX40jPqxOssLrCiukP_wBjltoxLf_ZhoUfRztp91Tnw?e=i8CCYZ</t>
  </si>
  <si>
    <t>https://ieeg-my.sharepoint.com/:b:/g/personal/transparencia_ieeg_org_mx/EVlaG0Fxtz1OnEzAcdFIiPYBIgULHobgpvwkexxee0VyIQ?e=hQV6Sd</t>
  </si>
  <si>
    <t>https://ieeg-my.sharepoint.com/:b:/g/personal/transparencia_ieeg_org_mx/ERjwdGA-y-JBqwg81CYLUPsBY3wwvy-R9dDy1UuulEMcyw?e=T9Xnek</t>
  </si>
  <si>
    <t>https://ieeg-my.sharepoint.com/:b:/g/personal/transparencia_ieeg_org_mx/Eaz4a-oVkQNHjah-lZIDIqYB-ZTIvZocYpB-LiO23tdTUg?e=dS6vJa</t>
  </si>
  <si>
    <t>https://ieeg-my.sharepoint.com/:b:/g/personal/transparencia_ieeg_org_mx/EQK1O7O-uAhGpT12Qarkc8QBLt_81oHhbscVgeRooW8PaQ?e=zOfKop</t>
  </si>
  <si>
    <t>https://ieeg-my.sharepoint.com/:b:/g/personal/transparencia_ieeg_org_mx/EZujOHIetLFMv1c-_LGxyiIBVdzhR83nEQZqCB6YZlWAJQ?e=rjPXn9</t>
  </si>
  <si>
    <t>https://ieeg-my.sharepoint.com/:b:/g/personal/transparencia_ieeg_org_mx/ESEusk9ia7tJtO6N6TLuKCABBs_rbQi7r3uIOD28A8o0yA?e=2hsHGm</t>
  </si>
  <si>
    <t>https://ieeg-my.sharepoint.com/:b:/g/personal/transparencia_ieeg_org_mx/ESbPmuD4kdJAvU2CjBvjb4ABKPnkOE7lv0AH-vJJBzLoNQ?e=v9KGQl</t>
  </si>
  <si>
    <t>https://ieeg-my.sharepoint.com/:b:/g/personal/transparencia_ieeg_org_mx/EQCaVRmNzT9As2Pu19E1THEB7jc4Z4WS5TF6zUQTynKa-w?e=kVDcrf</t>
  </si>
  <si>
    <t>https://ieeg-my.sharepoint.com/:b:/g/personal/transparencia_ieeg_org_mx/EZBPe7uisDJPpQ6QUzqiP2QBaaCiO3edOt-9QO3raRWSPA?e=vdDmGG</t>
  </si>
  <si>
    <t>https://ieeg-my.sharepoint.com/:b:/g/personal/transparencia_ieeg_org_mx/EQwDwysr_zFEs0m9hDtQ-X0BUpUH-AHak8Q1yuECdKhwOQ?e=N4hA00</t>
  </si>
  <si>
    <t>https://ieeg-my.sharepoint.com/:b:/g/personal/transparencia_ieeg_org_mx/Eegd3ZU8RyVBsrurVq30r1sBNOlCTnVd0DlYHpcFQzaTVA?e=009oub</t>
  </si>
  <si>
    <t>https://ieeg-my.sharepoint.com/:b:/g/personal/transparencia_ieeg_org_mx/EQ2CKnH0DPlKjMtFat3RH_cB06quo44wjRK970EdmR-RyQ?e=WsEc4t</t>
  </si>
  <si>
    <t>https://ieeg-my.sharepoint.com/:b:/g/personal/transparencia_ieeg_org_mx/Ef0ouMitQ_9Nl7oslaIw404BJaOK7cep9Rx1EEC7g-79DA?e=f7aekn</t>
  </si>
  <si>
    <t>https://ieeg-my.sharepoint.com/:b:/g/personal/transparencia_ieeg_org_mx/EZOaX-adng5Io5WHg8wuQr4BwDdBDUXSayqflUxGtj27pQ?e=l8kZKT</t>
  </si>
  <si>
    <t>https://ieeg-my.sharepoint.com/:b:/g/personal/transparencia_ieeg_org_mx/EYR4W9zC6R9DjUyETTUhudEBBqMNbaDEWqknwnrzzZbqIg?e=7aSZeo</t>
  </si>
  <si>
    <t>https://ieeg-my.sharepoint.com/:b:/g/personal/transparencia_ieeg_org_mx/ERWd2bIb1GdNtkuzJ0N8IIEBwqexokn7Nya0cUimRumKmg?e=T6bEhk</t>
  </si>
  <si>
    <t>https://ieeg-my.sharepoint.com/:b:/g/personal/transparencia_ieeg_org_mx/EQbqjVssyh5GiVrlHqAGmcQBpAXwQWsxZOGY4gMMycc82Q?e=YTtOrU</t>
  </si>
  <si>
    <t>https://ieeg-my.sharepoint.com/:b:/g/personal/transparencia_ieeg_org_mx/EcqRQzzHjR5Guq09Ghjk9pwB1jHUBtJGc6--2ojzk-Jwlg?e=hdFgXO</t>
  </si>
  <si>
    <t>https://ieeg-my.sharepoint.com/:b:/g/personal/transparencia_ieeg_org_mx/EZryajBLZ0FLjBJApvHnfh0ByGytTtXbJsLAtB54_ekyWA?e=NLlMie</t>
  </si>
  <si>
    <t>https://ieeg-my.sharepoint.com/:b:/g/personal/transparencia_ieeg_org_mx/EX9Ab5O4tlxImfAmgMlD6K0BNo1_Kq6k2eDv_9R_gddiTw?e=bA4AnF</t>
  </si>
  <si>
    <t>https://ieeg-my.sharepoint.com/:b:/g/personal/transparencia_ieeg_org_mx/Ea1njIkU-r1Jh3jrW96ei-YB6vWr_Fd_dSo-pSLseyyidg?e=cgWCUX</t>
  </si>
  <si>
    <t>https://ieeg-my.sharepoint.com/:b:/g/personal/transparencia_ieeg_org_mx/ER4vei-AB2tOvgS3nBV54rIB2T5hx177-BzdPEDrfebxQQ?e=J3PCvN</t>
  </si>
  <si>
    <t>https://ieeg-my.sharepoint.com/:b:/g/personal/transparencia_ieeg_org_mx/EQKhGGpobNpCsp-35bYq3sYByuxOpq3UsT9WxqunUV1W0A?e=zK0Qp9</t>
  </si>
  <si>
    <t>https://ieeg-my.sharepoint.com/:b:/g/personal/transparencia_ieeg_org_mx/EZYj8t-ziX1KvaivD0ux_jEBLokOTSw17YRiFd48MfTSMQ?e=ld1vuB</t>
  </si>
  <si>
    <t>https://ieeg-my.sharepoint.com/:b:/g/personal/transparencia_ieeg_org_mx/EWMN6iCZeoxGmXQEgVptHjoB89c822LpnDoADXJGDY0ERQ?e=Nf5sCH</t>
  </si>
  <si>
    <t>https://ieeg-my.sharepoint.com/:b:/g/personal/transparencia_ieeg_org_mx/EQZ7jbsAXO1Oqq_AKtVw8zIBnAi7pEbZp52UzQYUX2wKLQ?e=PSQFbQ</t>
  </si>
  <si>
    <t>https://ieeg-my.sharepoint.com/:b:/g/personal/transparencia_ieeg_org_mx/Efv8ehd7kY5NhOszb_vFYgAB_XH4kegpr-s7xUQzsLeLFw?e=iEPH9g</t>
  </si>
  <si>
    <t>https://ieeg-my.sharepoint.com/:b:/g/personal/transparencia_ieeg_org_mx/EcQYDpP4-_ZJgJVfyLnbeWoB66W1KxQFQQQ1wsJNNIQn5Q?e=WIBZja</t>
  </si>
  <si>
    <t>https://ieeg-my.sharepoint.com/:b:/g/personal/transparencia_ieeg_org_mx/EZjsiNm4YGhIlNmVvrNn884B3wJgwXfeoEfAXwNkJldafg?e=ahH7k4</t>
  </si>
  <si>
    <t>https://ieeg-my.sharepoint.com/:b:/g/personal/transparencia_ieeg_org_mx/EaykvRQrMEtPmWAr-9vLRYYBm9FyfhGG2dnFL-pqcb_gfg?e=Dbx5pk</t>
  </si>
  <si>
    <t>https://ieeg-my.sharepoint.com/:b:/g/personal/transparencia_ieeg_org_mx/EUILse6pEN5PiM_vf0LgrJ4BFFlO6T-AVNHQtV3OFOkzOg?e=Wgx6fa</t>
  </si>
  <si>
    <t>https://ieeg-my.sharepoint.com/:b:/g/personal/transparencia_ieeg_org_mx/ERXU3HaxhdFLgGmoq9Iue1oBssKL8UCmODiJuXfYp-9dKQ?e=qOxhld</t>
  </si>
  <si>
    <t>https://ieeg-my.sharepoint.com/:b:/g/personal/transparencia_ieeg_org_mx/EQ_HcOgBIOFAmfFwly27EUEB3nkbIVvcczNYPwrcbBg5Ng?e=pqmZzN</t>
  </si>
  <si>
    <t>https://ieeg-my.sharepoint.com/:b:/g/personal/transparencia_ieeg_org_mx/EfHHAa4-oIhFssajQvsW18UBwYuH_fLkeQgE9tEhVs0gOg?e=hCVvOp</t>
  </si>
  <si>
    <t>https://ieeg-my.sharepoint.com/:b:/g/personal/transparencia_ieeg_org_mx/EZFi8MLNyJ1LlUZE8BUXu_ABhq28zc1odP65KgvCEBFOLg?e=GdKbKv</t>
  </si>
  <si>
    <t>https://ieeg-my.sharepoint.com/:b:/g/personal/transparencia_ieeg_org_mx/EYO0f6hH4ihHm2D-Bd9aBh8BpXA1kdErVd_11Xl6G2Hvkg?e=7QOo04</t>
  </si>
  <si>
    <t>https://ieeg-my.sharepoint.com/:b:/g/personal/transparencia_ieeg_org_mx/EVs9VqLgtYdFpYWSlpml0gYBT25ymNwO0XA5P63YTtm_mg?e=2Bmba8</t>
  </si>
  <si>
    <t>https://ieeg-my.sharepoint.com/:b:/g/personal/transparencia_ieeg_org_mx/EaG2XSQrGmFLvSkh4kYfQ6YBwkDG1lFwdL7dw_i1WxQMMQ?e=So9w1g</t>
  </si>
  <si>
    <t>https://ieeg-my.sharepoint.com/:b:/g/personal/transparencia_ieeg_org_mx/EZUkxkvpmDNKtI3J07Lf8uYBKWWGweBOXvUotJAMlQup0A?e=7OdCMC</t>
  </si>
  <si>
    <t>https://ieeg-my.sharepoint.com/:b:/g/personal/transparencia_ieeg_org_mx/EUv1ZhNnkVdMoG5adTWDVYMBvH3kKzItpcu2We5hsnhwSw?e=VFP2li</t>
  </si>
  <si>
    <t>https://ieeg-my.sharepoint.com/:b:/g/personal/transparencia_ieeg_org_mx/EWJu9BPDpVlAjVBj4UxWTAMBZCALIJCIVnBAeN9qZ1LKhw?e=xCspdk</t>
  </si>
  <si>
    <t>https://ieeg-my.sharepoint.com/:b:/g/personal/transparencia_ieeg_org_mx/EfErpNGlDkpAgPXHq0yLb_8BeM4qLam33VbsbE1kZ1u7aQ?e=SHaYqa</t>
  </si>
  <si>
    <t>https://ieeg-my.sharepoint.com/:b:/g/personal/transparencia_ieeg_org_mx/EUURmRhcHkdDvO44Hmy3G44Bj1g8qlzvZ5HAGmJIndZKSg?e=TGAEsH</t>
  </si>
  <si>
    <t>https://ieeg-my.sharepoint.com/:b:/g/personal/transparencia_ieeg_org_mx/EXRBWSlY1vtKlaQRPPYxKkMBm-hZEsehkLo5EH_WUaQpQw?e=k2PCJF</t>
  </si>
  <si>
    <t>https://ieeg-my.sharepoint.com/:b:/g/personal/transparencia_ieeg_org_mx/EWT5Q2S7xahDqtWtwgsd6iwBXzcwOm0bMaH_JaDZmYengg?e=H4qbyb</t>
  </si>
  <si>
    <t>https://ieeg-my.sharepoint.com/:b:/g/personal/transparencia_ieeg_org_mx/EfFoGKmJDrJBgZ4EbvxCJPABQhsHHtWdLCg8BUxBC08aDw?e=hzglfe</t>
  </si>
  <si>
    <t>https://ieeg-my.sharepoint.com/:b:/g/personal/transparencia_ieeg_org_mx/EcNNX-KNNh5EmTJz6k_e8D0BDz67BsXBYqTLpojPwkF2pg?e=HLdahB</t>
  </si>
  <si>
    <t>https://ieeg-my.sharepoint.com/:b:/g/personal/transparencia_ieeg_org_mx/EXcLiRdwHwhLiGJnpE1YoIMBCbBJt0X6keRN_cVNNt2IlA?e=ItgNa5</t>
  </si>
  <si>
    <t>https://ieeg-my.sharepoint.com/:b:/g/personal/transparencia_ieeg_org_mx/EQZxdS4ZFplMr7fcHeLdvoYBL5-z7wQz5HD5RbTj9uQS1Q?e=0dV1bi</t>
  </si>
  <si>
    <t>https://ieeg-my.sharepoint.com/:b:/g/personal/transparencia_ieeg_org_mx/EcgsOmOD4UxAuxIoThdBtvQBNx_FTrTgi48RZaBcOV11Hg?e=qdtAhJ</t>
  </si>
  <si>
    <t>https://ieeg-my.sharepoint.com/:b:/g/personal/transparencia_ieeg_org_mx/EShvzQ3d7aBIquaP1Fuf53QBJVsZ04LWZiUqsds1CIxm5Q?e=oib7S6</t>
  </si>
  <si>
    <t>https://ieeg-my.sharepoint.com/:b:/g/personal/transparencia_ieeg_org_mx/ETf4AlVThGhEk8H42gTvLOMBkdVLjC5S90wp4aoFgTXJXg?e=crcvaQ</t>
  </si>
  <si>
    <t>https://ieeg-my.sharepoint.com/:b:/g/personal/transparencia_ieeg_org_mx/EUQN3PahRslKhNL1ou1NnF4BP-kNbBk7rQDJhMw8x-9Xpg?e=FVg3lg</t>
  </si>
  <si>
    <t>https://ieeg-my.sharepoint.com/:b:/g/personal/transparencia_ieeg_org_mx/EXn79xipE7dNrI7SwbDetxMB4QS3x-Uh9nS1cr3IOvezIg?e=wf3RFV</t>
  </si>
  <si>
    <t>https://ieeg-my.sharepoint.com/:b:/g/personal/transparencia_ieeg_org_mx/EU7nnIaMNOdOvfYrd8TLTxsBQSWDDYOulmYd8xvfFIY61Q?e=B3RolG</t>
  </si>
  <si>
    <t>https://ieeg-my.sharepoint.com/:b:/g/personal/transparencia_ieeg_org_mx/ESLMWBcCR4lHrl7XnjD2Ri0BAZaTvsrpb9sMyYIRCvX0aQ?e=J7ZfYR</t>
  </si>
  <si>
    <t>https://ieeg-my.sharepoint.com/:b:/g/personal/transparencia_ieeg_org_mx/ETsuZR5qZDpNre-P8u1VeUsB4y7aAaAvQ7GDYopWkxz9wQ?e=ra5mvM</t>
  </si>
  <si>
    <t>https://ieeg-my.sharepoint.com/:b:/g/personal/transparencia_ieeg_org_mx/EfZqxmHKn4xPqdu2u0k6ajgB2fDv-vICpR6M5AHapHKtlg?e=gtl4q3</t>
  </si>
  <si>
    <t>https://ieeg-my.sharepoint.com/:b:/g/personal/transparencia_ieeg_org_mx/EaLu9jt-L1dAkPpeITfqYz0BA__h_CtkV1CpbfFVzOLCiw?e=J4Qw3W</t>
  </si>
  <si>
    <t>https://ieeg-my.sharepoint.com/:b:/g/personal/transparencia_ieeg_org_mx/EWJfsvEh9i5HnNiAxtMtbr8BrmXuZwoCiY2gtracL-VlqQ?e=c9COE5</t>
  </si>
  <si>
    <t>https://ieeg-my.sharepoint.com/:b:/g/personal/transparencia_ieeg_org_mx/EcMRUfNvpeFGsg_0Nlql94wBLr3VFdVY_Vqw6M4JxudStA?e=7bwGGL</t>
  </si>
  <si>
    <t>https://ieeg-my.sharepoint.com/:b:/g/personal/transparencia_ieeg_org_mx/Ebrd0N8nEmZLugU4laB2nf0BHTbUyfpS6DRooNZ5yV6B0A?e=xB0LTH</t>
  </si>
  <si>
    <t>https://ieeg-my.sharepoint.com/:b:/g/personal/transparencia_ieeg_org_mx/EYOio5zujBlBmv5wD1TmwQkBVPnFxfxAO3dfg6xIwi5urw?e=DwulI7</t>
  </si>
  <si>
    <t>https://ieeg-my.sharepoint.com/:b:/g/personal/transparencia_ieeg_org_mx/EeCLOpkrYhRDtOSIBucKdFgB9wWAss-PwRA8cBnN0T1UkA?e=hE9gSh</t>
  </si>
  <si>
    <t>https://ieeg-my.sharepoint.com/:b:/g/personal/transparencia_ieeg_org_mx/ETh0zr_I_RlPpMt9p9rb4YkBSQKPQYcZ-91BZqSRTPSxIQ?e=Je3Jin</t>
  </si>
  <si>
    <t>https://ieeg-my.sharepoint.com/:b:/g/personal/transparencia_ieeg_org_mx/EZwytHWAU2dGgK-dRr7fzZkBWyMyOjVQHFMFoaVPhLJ3NA?e=kV4VS4</t>
  </si>
  <si>
    <t>https://ieeg-my.sharepoint.com/:b:/g/personal/transparencia_ieeg_org_mx/EXVcs6cGEJNKqEkLOLEZTDcBvzS532J-ALdh1u8anm_J-g?e=2u3xWQ</t>
  </si>
  <si>
    <t>https://ieeg-my.sharepoint.com/:b:/g/personal/transparencia_ieeg_org_mx/EYASlFllrEhDn-NXwONaK2AByIkw6-yvlXXTmFKj0d_SjA?e=MS6cgx</t>
  </si>
  <si>
    <t>https://ieeg-my.sharepoint.com/:b:/g/personal/transparencia_ieeg_org_mx/ESLtY8-MzgtDgcCN8zUKqBkB2BifqlYWEfLXpNcxI8liJw?e=fA2CKs</t>
  </si>
  <si>
    <t>https://ieeg-my.sharepoint.com/:b:/g/personal/transparencia_ieeg_org_mx/EUknJ3Ix7IlBiySWsD2ncMoBpYLm5K4uSPg4mT9BSCD2Bg?e=mD9710</t>
  </si>
  <si>
    <t>https://ieeg-my.sharepoint.com/:b:/g/personal/transparencia_ieeg_org_mx/EUknJ3Ix7IlBiySWsD2ncMoBpYLm5K4uSPg4mT9BSCD2Bg?e=lfO6QS</t>
  </si>
  <si>
    <t>https://ieeg-my.sharepoint.com/:b:/g/personal/transparencia_ieeg_org_mx/EQd-s5BT9PxHrc0WJ7Mb9VMB-yxUehvvP2ByjOb6fteZrg?e=1nICtv</t>
  </si>
  <si>
    <t>https://ieeg-my.sharepoint.com/:b:/g/personal/transparencia_ieeg_org_mx/EShsoFBC9n5Bl9E95fRVx8MBM2Ddz0Q7Qao3qEdl4qji8w?e=IFvbUI</t>
  </si>
  <si>
    <t>https://ieeg-my.sharepoint.com/:b:/g/personal/transparencia_ieeg_org_mx/Ec7H0DDzBapOnVFOhloQ9oMB8TI5e98er8TZb5XU8FDTTA?e=XvHHy7</t>
  </si>
  <si>
    <t>https://ieeg-my.sharepoint.com/:b:/g/personal/transparencia_ieeg_org_mx/EVqt28LE7MlClhFqIdXJ_WsBjyeU2V9gA7f9PumlGbzH8Q?e=FRieBx</t>
  </si>
  <si>
    <t>https://ieeg-my.sharepoint.com/:b:/g/personal/transparencia_ieeg_org_mx/EWeFetLyeWlCh7T7XkV6kg0B0QQyDCVGekAXuAZadhgcpg?e=7n2jaC</t>
  </si>
  <si>
    <t>https://ieeg-my.sharepoint.com/:b:/g/personal/transparencia_ieeg_org_mx/EXeGolftlM5IuBuT_krxjY0BJh-_5X9Kt4KSu5MdVT7cpA?e=9vUoJc</t>
  </si>
  <si>
    <t>https://ieeg-my.sharepoint.com/:b:/g/personal/transparencia_ieeg_org_mx/EaqnOPUpNFZBtSdIbyFB5MEB_zuxO3nphi5ZhuweiUlzoA?e=PhlMkZ</t>
  </si>
  <si>
    <t>https://ieeg-my.sharepoint.com/:b:/g/personal/transparencia_ieeg_org_mx/EcHqjkK8wElJuWgj7F9zeGIBTzyOOiucy2m92mMQ8WHUzw?e=jRijwL</t>
  </si>
  <si>
    <t>https://ieeg-my.sharepoint.com/:b:/g/personal/transparencia_ieeg_org_mx/Ebs9cGMekJRBlrdi0FvYLdYBNVjcw2chzIdG1EqtgMqvZQ?e=fcW5Lc</t>
  </si>
  <si>
    <t>https://ieeg-my.sharepoint.com/:b:/g/personal/transparencia_ieeg_org_mx/Ee3hkXpxGgNOv0Zpgp2Z70kBsEQ7e-9zw5ah3GrEpDmeJg?e=IkrUMp</t>
  </si>
  <si>
    <t>https://ieeg-my.sharepoint.com/:b:/g/personal/transparencia_ieeg_org_mx/EamqS9DJTl1HgowtHdE2XOABtCXNRpppdICW1GcRfI1oxQ?e=WuWe8k</t>
  </si>
  <si>
    <t>https://ieeg-my.sharepoint.com/:b:/g/personal/transparencia_ieeg_org_mx/EaqwfE-9jcpMlW3NL4p38bMBHE5-JAQgG7nVloB197DnvQ?e=WAvxTK</t>
  </si>
  <si>
    <t>https://ieeg-my.sharepoint.com/:b:/g/personal/transparencia_ieeg_org_mx/EZzqWvKX71RNoFWv4xTHWaoBd26SpFqZEKEPF2zMPR1xyg?e=ZI0MPB</t>
  </si>
  <si>
    <t>https://ieeg-my.sharepoint.com/:b:/g/personal/transparencia_ieeg_org_mx/EWBUtA8XaThAjslg4hXM5NwBNFxsPtjeDW9spNqvx3zi-A?e=bVMfEz</t>
  </si>
  <si>
    <t>https://ieeg-my.sharepoint.com/:b:/g/personal/transparencia_ieeg_org_mx/EbLiYijOI15EjcbZaJJsC-kBiimLdP-HnVpQ2ukznxnloQ?e=dTfs8i</t>
  </si>
  <si>
    <t>https://ieeg-my.sharepoint.com/:b:/g/personal/transparencia_ieeg_org_mx/ESesYPu9EmZOiWEcY4RI7zwBJqEZJ8AsCdMWkU8U7R3WLQ?e=mRbg4i</t>
  </si>
  <si>
    <t>https://ieeg-my.sharepoint.com/:b:/g/personal/transparencia_ieeg_org_mx/EeVC0ARswdpLmlmf2BcSQREB61pCTWK27c1QV0Jgw47wDw?e=zQcEKy</t>
  </si>
  <si>
    <t>https://ieeg-my.sharepoint.com/:b:/g/personal/transparencia_ieeg_org_mx/Eds8w-xhP7xMv9fXhqDqX8wBLv5j9yInqg1ZBTDU2G3mqA?e=pqoSCw</t>
  </si>
  <si>
    <t>https://ieeg-my.sharepoint.com/:b:/g/personal/transparencia_ieeg_org_mx/EeM6yaFQDS1Mokt7HozJ68sBU5dtAxvrta7XWcTmzTaenw?e=30jtxn</t>
  </si>
  <si>
    <t>https://ieeg-my.sharepoint.com/:b:/g/personal/transparencia_ieeg_org_mx/EQoo7tCIhThPiKXm9P_jB1sBNFJ0eZL92k1EqifgWkfh6Q?e=0XYq1d</t>
  </si>
  <si>
    <t>https://ieeg-my.sharepoint.com/:b:/g/personal/transparencia_ieeg_org_mx/EZ7II9nMuPRKkQ0CRm-Zs80BD0NsHyuA3Bnhl0fTEgEaJQ?e=2qIVNI</t>
  </si>
  <si>
    <t>https://ieeg-my.sharepoint.com/:b:/g/personal/transparencia_ieeg_org_mx/EYAFyN9PgbxGnv4ZUaFhwDUBRsXYqGJjqeqqiotsVRBTsw?e=dBTUQu</t>
  </si>
  <si>
    <t>https://ieeg-my.sharepoint.com/:b:/g/personal/transparencia_ieeg_org_mx/EdBpVzxG_EBGh9HXmCEirwwB5vTAU_1JN_me-dCjemmcoA?e=RVJpWb</t>
  </si>
  <si>
    <t>https://ieeg-my.sharepoint.com/:b:/g/personal/transparencia_ieeg_org_mx/ERgDwWAe-8tHgYVN1yB7O-UB9luI1wL5tVdFTaYh503JRw?e=aSeBte</t>
  </si>
  <si>
    <t>https://ieeg-my.sharepoint.com/:b:/g/personal/transparencia_ieeg_org_mx/Eckf-a1xz2tOuzB3jWPN9-UBaEBPx3LgrrXnvEkZI1P4Og?e=C1bAu6</t>
  </si>
  <si>
    <t>https://ieeg-my.sharepoint.com/:b:/g/personal/transparencia_ieeg_org_mx/ET7AiNuN2WxHoOUcZn4zBTEBGKVRoNs-XwvONrKXgLEJcg?e=0w2ocT</t>
  </si>
  <si>
    <t>https://ieeg-my.sharepoint.com/:b:/g/personal/transparencia_ieeg_org_mx/EWkYd0BlUD1DlS3oVor3gakB9rofWmZdxu7jT6jObsE5sA?e=3DRc9x</t>
  </si>
  <si>
    <t>https://ieeg-my.sharepoint.com/:b:/g/personal/transparencia_ieeg_org_mx/EUcCaHiPtB1KozVEYxNh-L4BsDFKXdiw91uwPVL-o_xI3g?e=afBqes</t>
  </si>
  <si>
    <t>https://ieeg-my.sharepoint.com/:b:/g/personal/transparencia_ieeg_org_mx/EeD2DHgKCTFFq_wXSroWupABmJi2UM5fIQXeVKhfndnPSQ?e=n53hd6</t>
  </si>
  <si>
    <t>https://ieeg-my.sharepoint.com/:b:/g/personal/transparencia_ieeg_org_mx/EUTutt87b09DnMdqoQAO2AABmOrisS32JJMjbevlFTBBBg?e=uzJ5sf</t>
  </si>
  <si>
    <t>https://ieeg-my.sharepoint.com/:b:/g/personal/transparencia_ieeg_org_mx/ETVbQ2AQ7exDpDAJ5a_jv3ABWg4PmhI3sm77XiJTfxNC8Q?e=xUZcUv</t>
  </si>
  <si>
    <t>https://ieeg-my.sharepoint.com/:b:/g/personal/transparencia_ieeg_org_mx/EW0UowvoSk9KhG-txN6iACQBWeWFYJihv6s1qlK2lUBS8w?e=jx7Z6J</t>
  </si>
  <si>
    <t>https://ieeg-my.sharepoint.com/:b:/g/personal/transparencia_ieeg_org_mx/EbIvTbwdpUlMgy0qZTZxgxsBWaiUnkft1bozr0sqDpINOA?e=KoBxsb</t>
  </si>
  <si>
    <t>https://ieeg-my.sharepoint.com/:b:/g/personal/transparencia_ieeg_org_mx/EeriQNmtyL9Ipqr6jRNjvEoBOxXPzE2hvE_HQytsudURug?e=Ccmy9K</t>
  </si>
  <si>
    <t>https://ieeg-my.sharepoint.com/:b:/g/personal/transparencia_ieeg_org_mx/EQYDEU4pLllIorPLo-vFJ0MBl6aRN3Q7zYNK2Zix-nTfNA?e=TOEI8t</t>
  </si>
  <si>
    <t>https://ieeg-my.sharepoint.com/:b:/g/personal/transparencia_ieeg_org_mx/EZWgPcddQpRKgzVm5rmX_-wBZGMS-V15ENs5t_UJm0jNoQ?e=yikeNC</t>
  </si>
  <si>
    <t>https://ieeg-my.sharepoint.com/:b:/g/personal/transparencia_ieeg_org_mx/EebmTkV1qOxDkDDNZb_d0VYBgqJeWCN9DrtiHbfNiqIjkg?e=FYg1fE</t>
  </si>
  <si>
    <t>https://ieeg-my.sharepoint.com/:b:/g/personal/transparencia_ieeg_org_mx/Eb0dK9jMCaBHk3g5bSsOYjkBCf1xxD7ZLAQTW44M4hZE1A?e=W1z10l</t>
  </si>
  <si>
    <t>https://ieeg-my.sharepoint.com/:b:/g/personal/transparencia_ieeg_org_mx/EW4wAMRjfOhJp7mAFlDtM9cBleddlfBHwZ3mhpPXNB30Ug?e=jIkzCq</t>
  </si>
  <si>
    <t>https://ieeg-my.sharepoint.com/:b:/g/personal/transparencia_ieeg_org_mx/ETuPjLHgW7tLj-NfAIkCla0BPKaek_OORfdDxTUSs3cVkQ?e=wd47Rx</t>
  </si>
  <si>
    <t>https://ieeg-my.sharepoint.com/:b:/g/personal/transparencia_ieeg_org_mx/EXaoLOVNfVxIo4tofi7VhwAB1YhjcRSnc5Kb83crzXPg9w?e=LZJywP</t>
  </si>
  <si>
    <t>https://ieeg-my.sharepoint.com/:b:/g/personal/transparencia_ieeg_org_mx/ETOz_SFEwSdKqC_mUC7utGQBezPto4vpWMlvT4Q4fIs5Wg?e=MDzgTl</t>
  </si>
  <si>
    <t>https://ieeg-my.sharepoint.com/:b:/g/personal/transparencia_ieeg_org_mx/EQkfg7gmtfZDli1tn5LrMkgBbfujzwgjE4A6_oITuGCBTw?e=iuUV5x</t>
  </si>
  <si>
    <t>https://ieeg-my.sharepoint.com/:b:/g/personal/transparencia_ieeg_org_mx/EQj7jPc7LU9JjMU_bVa6ktsBuv4RrZkvyV1_ceMldXR2Ag?e=eCWdyZ</t>
  </si>
  <si>
    <t>https://ieeg-my.sharepoint.com/:b:/g/personal/transparencia_ieeg_org_mx/Ec4SWejK-71Ni55V-CtCnPsBttYlff6MkBHx3-kZ3RBhww?e=1daQ7A</t>
  </si>
  <si>
    <t>https://ieeg-my.sharepoint.com/:b:/g/personal/transparencia_ieeg_org_mx/EWpaBkuwHj1DgcdEh5OuF2oBOWAjCYGuNk4bfmgccxS8Ig?e=dWKZ2K</t>
  </si>
  <si>
    <t>https://ieeg-my.sharepoint.com/:b:/g/personal/transparencia_ieeg_org_mx/EVjd4sccCO5Csv7DwmTMtwUBYkMzwRC9lv0gkgT2gKq5bA?e=HQZUcg</t>
  </si>
  <si>
    <t>https://ieeg-my.sharepoint.com/:b:/g/personal/transparencia_ieeg_org_mx/ERucDca0YhVBh5lVu6f2me0BMLLQSaGid28RmToucoHBbA?e=ZgyA0m</t>
  </si>
  <si>
    <t>https://ieeg-my.sharepoint.com/:b:/g/personal/transparencia_ieeg_org_mx/EWOcEb6eWU5Fhr2QVcMW9LoB5jli8V3epvol--rXnqANrA?e=Xb18Nv</t>
  </si>
  <si>
    <t>https://ieeg-my.sharepoint.com/:b:/g/personal/transparencia_ieeg_org_mx/EYgtuZfU6vBFgvV7D8wcOWsByrifzfzFxU__QknDQwKpMA?e=T7ggMY</t>
  </si>
  <si>
    <t>https://ieeg-my.sharepoint.com/:b:/g/personal/transparencia_ieeg_org_mx/EZgNtGCTqkVNuKxvgiCbweAB5POCEoSOkmy2ufuzSf9Hyw?e=AFKH5r</t>
  </si>
  <si>
    <t>https://ieeg-my.sharepoint.com/:b:/g/personal/transparencia_ieeg_org_mx/EUPjXVnOnWRKmi8MvYteZHEBx-dA6HlFMMLPtClRqfah0w?e=26uFvy</t>
  </si>
  <si>
    <t>https://ieeg-my.sharepoint.com/:b:/g/personal/transparencia_ieeg_org_mx/EZrV-E8cHopPjhOGJegMIO0BFw7j_Y9_tO2k8b9TOhYVWg?e=vo60qV</t>
  </si>
  <si>
    <t>https://ieeg-my.sharepoint.com/:b:/g/personal/transparencia_ieeg_org_mx/EQpcRbWd2AZAu9fqvyB8EgIBGr1dD8g7IvvuamT8WJL41w?e=2xCVo8</t>
  </si>
  <si>
    <t>https://ieeg-my.sharepoint.com/:b:/g/personal/transparencia_ieeg_org_mx/Eb_c80yQCEFPpSr4o_8BHiMB_IMo0Klp2c5hedr5joIycw?e=hbsodk</t>
  </si>
  <si>
    <t>https://ieeg-my.sharepoint.com/:b:/g/personal/transparencia_ieeg_org_mx/ESG8S3P-tStEsSJgpscR2G8BUTF9roORBkfAMmtSFPkx1A?e=2sHoWc</t>
  </si>
  <si>
    <t>https://ieeg-my.sharepoint.com/:b:/g/personal/transparencia_ieeg_org_mx/EUEE4irxnuZFuALOh01Y9TwB9G4Xhjz3HsAm_igADsXPwQ?e=cdJvna</t>
  </si>
  <si>
    <t>https://ieeg-my.sharepoint.com/:b:/g/personal/transparencia_ieeg_org_mx/ET9eAyFAFzNAlUF79c3B3N8BxMzmsqExPQaMs27opwB3qg?e=DsgMVT</t>
  </si>
  <si>
    <t>https://ieeg-my.sharepoint.com/:b:/g/personal/transparencia_ieeg_org_mx/Ed1IgpozGzhOupu40thUwAsBL2QAFeWjZ1jxy7LAVkMh1g?e=2Px8CU</t>
  </si>
  <si>
    <t>https://ieeg-my.sharepoint.com/:b:/g/personal/transparencia_ieeg_org_mx/EW_MXLMO2d5MpN-FE3BUPFQBtS9AjiEc0r68jSCysctVFg?e=gGbXU9</t>
  </si>
  <si>
    <t>https://ieeg-my.sharepoint.com/:b:/g/personal/transparencia_ieeg_org_mx/EaZ-s5S5-OVCgMxXjgO0oDEBaOW6425B0q_sdH1kl6m4kw?e=q4HSdQ</t>
  </si>
  <si>
    <t>https://ieeg-my.sharepoint.com/:b:/g/personal/transparencia_ieeg_org_mx/EVSwEHPMcJRLmc4x2H-7yeAB7dlVWASZ5ndZXGnGP55olA?e=pOUyk7</t>
  </si>
  <si>
    <t>https://ieeg-my.sharepoint.com/:b:/g/personal/transparencia_ieeg_org_mx/EZ-MsAPQxmxFgxOL6BmhVqUBXNYt2H394xGk2__4UfP3Hw?e=cj3AeN</t>
  </si>
  <si>
    <t>https://ieeg-my.sharepoint.com/:b:/g/personal/transparencia_ieeg_org_mx/EfRfS_QsIKVMit2HhXcHVKoBkQ_yUfm2-xgsGK1c4V52Uw?e=t8SdOt</t>
  </si>
  <si>
    <t>https://ieeg-my.sharepoint.com/:b:/g/personal/transparencia_ieeg_org_mx/EWXnEtdvFexCj6LR3y-axwgBkMY2yIwYXPPpq-ux6yRuWQ?e=1eRIhI</t>
  </si>
  <si>
    <t>https://ieeg-my.sharepoint.com/:b:/g/personal/transparencia_ieeg_org_mx/EbykzlU867lGvvzCTS1vvf8B6000EsQcgKQaCsWHZ6b7Pg?e=8zpfJE</t>
  </si>
  <si>
    <t>https://ieeg-my.sharepoint.com/:b:/g/personal/transparencia_ieeg_org_mx/EXleIJvycV1Ar_Tsj524BrwB-SP47-bG_4WJNGgyyzfyjA?e=qMPEnr</t>
  </si>
  <si>
    <t>https://ieeg-my.sharepoint.com/:b:/g/personal/transparencia_ieeg_org_mx/EYidhiFrfY5EsHwp_Be7Jn0BlheEHUdXr7yXT7wun9-8eQ?e=iTut4n</t>
  </si>
  <si>
    <t>https://ieeg-my.sharepoint.com/:b:/g/personal/transparencia_ieeg_org_mx/ESPSZVjdUStLnzN9DDqoZpABvrLzZO_inlFCBEfOdzxjFA?e=tdB4Wx</t>
  </si>
  <si>
    <t>https://ieeg-my.sharepoint.com/:b:/g/personal/transparencia_ieeg_org_mx/EWAIzLl98j5AhhNVCHTN9jgB6XHZh3bh9lDb4t_1k7j50w?e=yeoOf2</t>
  </si>
  <si>
    <t>https://ieeg-my.sharepoint.com/:b:/g/personal/transparencia_ieeg_org_mx/EcwjUHlSzvBOne-R6utRKcwBdWsziwzfbA6ZaApyj67p4A?e=eRvhDS</t>
  </si>
  <si>
    <t>https://ieeg-my.sharepoint.com/:b:/g/personal/transparencia_ieeg_org_mx/Ea4tkFlm4HdHmzEWcU8o6zUBB-wL_8dafhJ27ovak3RJ8Q?e=549CTT</t>
  </si>
  <si>
    <t>https://ieeg-my.sharepoint.com/:b:/g/personal/transparencia_ieeg_org_mx/EVReeqq1hb9AkNBfCumaqe8BlOw6emL33uiW0N0pCWuv2w?e=T1DTR2</t>
  </si>
  <si>
    <t>https://ieeg-my.sharepoint.com/:b:/g/personal/transparencia_ieeg_org_mx/ERfW0MKN3cZBhsr5texen5UBLVrYCXuJNgOk78_VeKUIBA?e=NuQgwt</t>
  </si>
  <si>
    <t>https://ieeg-my.sharepoint.com/:b:/g/personal/transparencia_ieeg_org_mx/ERpagyMjVJZKs2L1UhUN-QgB45OkIbELOdMD-Incp92HlQ?e=W1F3Gr</t>
  </si>
  <si>
    <t>https://ieeg-my.sharepoint.com/:b:/g/personal/transparencia_ieeg_org_mx/EfjwUqk31mlIpK7uoQgmNKcBySRJDto7Dxro5hVBKYYvQQ?e=Y7Lmm6</t>
  </si>
  <si>
    <t>https://ieeg-my.sharepoint.com/:b:/g/personal/transparencia_ieeg_org_mx/ESpkl_9cGtFLtKUOtJbn6MIBtvSfM5J7aEHjgo3ZOkhkpQ?e=ulpekD</t>
  </si>
  <si>
    <t>https://ieeg-my.sharepoint.com/:b:/g/personal/transparencia_ieeg_org_mx/ESfBxNeLZ6JOl6KYscy57q8B0iFA_ZqKK5jbTz8ZRKhfxg?e=auoNOT</t>
  </si>
  <si>
    <t>https://ieeg-my.sharepoint.com/:b:/g/personal/transparencia_ieeg_org_mx/ETivykkLcdZKiL0mcmb7DMcB4Nw7mHPhOQ2cMzTmz6Ae8w?e=VYsJhJ</t>
  </si>
  <si>
    <t>https://ieeg-my.sharepoint.com/:b:/g/personal/transparencia_ieeg_org_mx/ERlh38-tjDlCk9lxjmFIevkBM4t_I3yi7oWUYrld_jhOTw?e=WDVh2b</t>
  </si>
  <si>
    <t>https://ieeg-my.sharepoint.com/:b:/g/personal/transparencia_ieeg_org_mx/EXOcT7DeAIpJteJig2X9DroBa2f30VmwdqokQD7gxVC5cg?e=ueAWbE</t>
  </si>
  <si>
    <t>https://ieeg-my.sharepoint.com/:b:/g/personal/transparencia_ieeg_org_mx/EXNY_g2urQlIux73lgPBxvgBdtgfSryvvZlx5bNGqA6fmw?e=uhR5QK</t>
  </si>
  <si>
    <t>https://ieeg-my.sharepoint.com/:b:/g/personal/transparencia_ieeg_org_mx/EXycwub93EBHlqOavuYpIXcBiFjFeA1yfvkGXj5XN0d7jQ?e=8PHPVS</t>
  </si>
  <si>
    <t>https://ieeg-my.sharepoint.com/:b:/g/personal/transparencia_ieeg_org_mx/ERP5b3G-Ig9Hiz_jTIh6iEgBSm3l5DB3joCsCBVZQaV2Aw?e=qJrFAS</t>
  </si>
  <si>
    <t>https://ieeg-my.sharepoint.com/:b:/g/personal/transparencia_ieeg_org_mx/EVV7TWGfaGRGjW5IOglZQNkBLKijnbMy9I6u8eTw25zBPw?e=3lMb9z</t>
  </si>
  <si>
    <t>https://ieeg-my.sharepoint.com/:b:/g/personal/transparencia_ieeg_org_mx/EdUzKcW--rZIv6P5_vche58BVC5Dsug_Rfa6byL3NvCIkQ?e=fpXA4i</t>
  </si>
  <si>
    <t>https://ieeg-my.sharepoint.com/:b:/g/personal/transparencia_ieeg_org_mx/EWrdKm2cw0FEg0CG86bFTHwBYzuJ2mESbBdWi9bBQTepTQ?e=p1r8fs</t>
  </si>
  <si>
    <t>https://ieeg-my.sharepoint.com/:b:/g/personal/transparencia_ieeg_org_mx/EagUeGaRLoBCopGYl1620oEBJrqh6Vv7y16aUaACoQI4TQ?e=pJFR1q</t>
  </si>
  <si>
    <t>https://ieeg-my.sharepoint.com/:b:/g/personal/transparencia_ieeg_org_mx/EfpQvr-qkStGmqjdTw38O2EB2B8QAfiQfGLnyrdhrJhJJw?e=ZgVjhR</t>
  </si>
  <si>
    <t>https://ieeg-my.sharepoint.com/:b:/g/personal/transparencia_ieeg_org_mx/EY2elu6T6SVEsNOYYnfgN7gBuRfPiRox7skYDI_xdRVBEQ?e=6kx3sc</t>
  </si>
  <si>
    <t>https://ieeg-my.sharepoint.com/:b:/g/personal/transparencia_ieeg_org_mx/ERixm-ueJpNJolx8EEOo1bwBPp4_r7OhouKF5K_Q7VbUBQ?e=VSDbgA</t>
  </si>
  <si>
    <t>https://ieeg-my.sharepoint.com/:b:/g/personal/transparencia_ieeg_org_mx/EeGqjLPvd59ClZF0arWaQRIBICzcRmwLxvU2dNiDkwkL8A?e=17f7CS</t>
  </si>
  <si>
    <t>https://ieeg-my.sharepoint.com/:b:/g/personal/transparencia_ieeg_org_mx/ETgKBlqv3K5DvGTyu5-o4IcBPPZK9006BY64fI7pcqq-Aw?e=6NXlKb</t>
  </si>
  <si>
    <t>https://ieeg-my.sharepoint.com/:b:/g/personal/transparencia_ieeg_org_mx/EW3IKC8djNJKrTY5xsgA0-sBZYHi6UnoKrQmJfHelMv0IQ?e=ZcFuIj</t>
  </si>
  <si>
    <t>https://ieeg-my.sharepoint.com/:b:/g/personal/transparencia_ieeg_org_mx/EX6b-D5lyxhFtugZ8AfOeBwBWslkSyGvasJxE_xn9IhkZA?e=C0qk2k</t>
  </si>
  <si>
    <t>https://ieeg-my.sharepoint.com/:b:/g/personal/transparencia_ieeg_org_mx/Ed7HtJsC2f1LoMO2Xc-_D7wB3LVRFueAXa17Mneo2SAaJw?e=iX26vB</t>
  </si>
  <si>
    <t>https://ieeg-my.sharepoint.com/:b:/g/personal/transparencia_ieeg_org_mx/EaOooafWortOlZ1gcVhYMFYBJHtIRJ1N7fQy4dRFB9W8pw?e=GdDF3c</t>
  </si>
  <si>
    <t>https://ieeg-my.sharepoint.com/:b:/g/personal/transparencia_ieeg_org_mx/Ec8ujcKWEDxOtcs-fazhp3cB2Mo2lyIukZe01DUIDI9vIQ?e=jdqrAZ</t>
  </si>
  <si>
    <t>https://ieeg-my.sharepoint.com/:b:/g/personal/transparencia_ieeg_org_mx/Eeo-sHSLYGRHgjOi5meaaM4BENg3xEtHIvmCXYrbrnNo1A?e=0e9Ulo</t>
  </si>
  <si>
    <t>https://ieeg-my.sharepoint.com/:b:/g/personal/transparencia_ieeg_org_mx/EXsWorOXA01EiAUZ6xK24lMBmY4lwMJqfxpgvbossLj_ng?e=hBHI3O</t>
  </si>
  <si>
    <t>https://ieeg-my.sharepoint.com/:b:/g/personal/transparencia_ieeg_org_mx/EYS9QiM4mYZOn5NrMc0dKLMBx1k2G5MDX4pRPK-UcDF4gA?e=FB5X62</t>
  </si>
  <si>
    <t>https://ieeg-my.sharepoint.com/:b:/g/personal/transparencia_ieeg_org_mx/EecAjN7BkTxGtaPiWHrzHYYBND3JN1-KHjcHo-JVIicwTw?e=6cp5vz</t>
  </si>
  <si>
    <t>https://ieeg-my.sharepoint.com/:b:/g/personal/transparencia_ieeg_org_mx/EXMPWVe_R5pEjwcWmjT0Cb4B_PdZPWV-x8-01wJh-Lui_g?e=DNBy2q</t>
  </si>
  <si>
    <t>https://ieeg-my.sharepoint.com/:b:/g/personal/transparencia_ieeg_org_mx/EaU-5ZeIXZpAg7zthVyF3X8BZTBF8y17snsX8v6R71cUgQ?e=NfXV4U</t>
  </si>
  <si>
    <t>https://ieeg-my.sharepoint.com/:b:/g/personal/transparencia_ieeg_org_mx/EVWtf0MLqoNBmoa7viUBtS0B4Pj75Ab4h9E6xTnQ33mZYQ?e=YxDUV0</t>
  </si>
  <si>
    <t>https://ieeg-my.sharepoint.com/:b:/g/personal/transparencia_ieeg_org_mx/EcjqBrCJdGNMmLZl3nlPsAsBihOBLhzcfFD_6mVUH3cFPA?e=gb2bLN</t>
  </si>
  <si>
    <t>https://ieeg-my.sharepoint.com/:b:/g/personal/transparencia_ieeg_org_mx/ERBlyDYf2M9EpcRC8Nm8iowBldSpHte4ncNQy_7OoNNG8g?e=DcFRrq</t>
  </si>
  <si>
    <t>https://ieeg-my.sharepoint.com/:b:/g/personal/transparencia_ieeg_org_mx/EcEm3mAIkoZNuZgQI_AtaUEBwYAJcrnaOP5MBjKRemKUQg?e=at5CX7</t>
  </si>
  <si>
    <t>https://ieeg-my.sharepoint.com/:b:/g/personal/transparencia_ieeg_org_mx/EWWCNqjABvFNnUL5pIa161QB4nV_5cyw2L4Qt_CT2meadg?e=qzFPcI</t>
  </si>
  <si>
    <t>https://ieeg-my.sharepoint.com/:b:/g/personal/transparencia_ieeg_org_mx/EZQ4lJ8N7e1LlmjhjWJhbw8BuMMSOSXAnI2dSHkIZnX3hw?e=xdzb24</t>
  </si>
  <si>
    <t>https://ieeg-my.sharepoint.com/:b:/g/personal/transparencia_ieeg_org_mx/EcPaJcBgkYxOjGngxUmZ7tMB0tIDeqgPhtgT5U4m6TDSLw?e=dGjahq</t>
  </si>
  <si>
    <t>https://ieeg-my.sharepoint.com/:b:/g/personal/transparencia_ieeg_org_mx/EblBOXuGjFZBu-VoZQmqi14BAtJJdz3QxutxAwbmXaeqhQ?e=kA0HwM</t>
  </si>
  <si>
    <t>https://ieeg-my.sharepoint.com/:b:/g/personal/transparencia_ieeg_org_mx/Ebte_SF6e5ZEgbm6xDy3B58BDCB8EOgDlIl2j_bsSZZuUQ?e=hChLCg</t>
  </si>
  <si>
    <t>https://ieeg-my.sharepoint.com/:b:/g/personal/transparencia_ieeg_org_mx/EREHNY3Ia0VEv69xRaiDKZsBrSQCYbuJR9vGJJmnoGl12g?e=gtBCbz</t>
  </si>
  <si>
    <t>https://ieeg-my.sharepoint.com/:b:/g/personal/transparencia_ieeg_org_mx/EbhjnAb1HgVEvd8V_whiMVEB6I752MgNM3ff8ijycOlSng?e=dc5R4q</t>
  </si>
  <si>
    <t>https://ieeg-my.sharepoint.com/:b:/g/personal/transparencia_ieeg_org_mx/EZUcxrRfdCNBpOOqBZt1ZqIBOGl4CTnJNwr_mGgZwgNYpw?e=EQHvP0</t>
  </si>
  <si>
    <t>https://ieeg-my.sharepoint.com/:b:/g/personal/transparencia_ieeg_org_mx/EUxKSrwGxeVFuw60Oc5KfXQBO_xTrBb3y_csB6d8aFDM2g?e=ax3JYW</t>
  </si>
  <si>
    <t>https://ieeg-my.sharepoint.com/:b:/g/personal/transparencia_ieeg_org_mx/EVeemRWNPa5FucAF6odF7DQBX4LB8u-CxpJKPmwCpL-3eQ?e=vIfZPf</t>
  </si>
  <si>
    <t>https://ieeg-my.sharepoint.com/:b:/g/personal/transparencia_ieeg_org_mx/EX3g1eeWUtBBlxkBIropgecBw7JKLi777MpQBVUMmlXF3w?e=dVVbwR</t>
  </si>
  <si>
    <t>https://ieeg-my.sharepoint.com/:b:/g/personal/transparencia_ieeg_org_mx/Edmy1wx72xFCnhRjDKfSC8IBZQWoHzSQzOWruauFNvPBeA?e=dmYofq</t>
  </si>
  <si>
    <t>https://ieeg-my.sharepoint.com/:b:/g/personal/transparencia_ieeg_org_mx/EdI9AAKt6rdJisEe7GBjs1YBUMm7Acd3jeFxlwXVVaJkEw?e=6uQd55</t>
  </si>
  <si>
    <t>https://ieeg-my.sharepoint.com/:b:/g/personal/transparencia_ieeg_org_mx/EUyur8hVBhtJuVj0A6ppCYQBUsNzUaMquMG9n8k-1Vyc1g?e=KlqXd2</t>
  </si>
  <si>
    <t>https://ieeg-my.sharepoint.com/:b:/g/personal/transparencia_ieeg_org_mx/Efqgxo4IntRDmlKXaL6dqq4Bmn1RfGJiDnOzrqBlQEWe0w?e=ya2et5</t>
  </si>
  <si>
    <t>https://ieeg-my.sharepoint.com/:b:/g/personal/transparencia_ieeg_org_mx/EfTUKpmb69xMuVLOGBuXScgB0owjKoXJwlzpVJtf9HeBgw?e=lrk7ud</t>
  </si>
  <si>
    <t>https://ieeg-my.sharepoint.com/:b:/g/personal/transparencia_ieeg_org_mx/EYCjvh2lpHNJjwi1O2JZVu8B5kGPbM_tfeM4RBXN-DJ8jw?e=6YEhEy</t>
  </si>
  <si>
    <t>https://ieeg-my.sharepoint.com/:b:/g/personal/transparencia_ieeg_org_mx/Eesdr6CiXDRBtP-aDiw4tOoBH20NLfBdQlYh0qlZOfKwMQ?e=fRQW9H</t>
  </si>
  <si>
    <t>https://ieeg-my.sharepoint.com/:b:/g/personal/transparencia_ieeg_org_mx/EbgmPsSo9VRHlnwW6-F5NFsBbtl06rVeLyVV5y26yn_6Aw?e=rOHnIy</t>
  </si>
  <si>
    <t>https://ieeg-my.sharepoint.com/:b:/g/personal/transparencia_ieeg_org_mx/EXJbhaDh6MtPk9KxE1V9clMBZbYgvJKFSrefmDUdJWzpAw?e=7PtxVA</t>
  </si>
  <si>
    <t>https://ieeg-my.sharepoint.com/:b:/g/personal/transparencia_ieeg_org_mx/EVvxgldeR91PgC31zgreEswBqihljCOY5BA-0y6F-qbfmw?e=ISI9k6</t>
  </si>
  <si>
    <t>https://ieeg-my.sharepoint.com/:b:/g/personal/transparencia_ieeg_org_mx/EcyaoIhkKVpGhOLuohHML_UBhi9dc_unpEn4aLVMYeKJcA?e=TX9gYv</t>
  </si>
  <si>
    <t>https://ieeg-my.sharepoint.com/:b:/g/personal/transparencia_ieeg_org_mx/Ee5nKDyepqVDh03wK3OhUbMBSfAx7INYEK5QMRMW7r9Rrw?e=hQGz5j</t>
  </si>
  <si>
    <t>https://ieeg-my.sharepoint.com/:b:/g/personal/transparencia_ieeg_org_mx/EY7G2fAsX5ZMqGoAIL6pciIB975ti6C0K1COg4cOCA6iTg?e=uRKBph</t>
  </si>
  <si>
    <t>https://ieeg-my.sharepoint.com/:b:/g/personal/transparencia_ieeg_org_mx/EVIhG0bNM-FBrCjvvHYIFwwBJMg-_qkTKaMOt52DZ0kPYA?e=qORuo4</t>
  </si>
  <si>
    <t>https://ieeg-my.sharepoint.com/:b:/g/personal/transparencia_ieeg_org_mx/ESaouL1TrtxHsPkwv40nxxQBKl521OC1v2v8rZeV5sy1Ag?e=vPjlH9</t>
  </si>
  <si>
    <t>https://ieeg-my.sharepoint.com/:b:/g/personal/transparencia_ieeg_org_mx/EW7B9w4INyhFiOHPyeSWC38BBd0Pt0gtHVUQ1jA1H7E-jw?e=FmeZvh</t>
  </si>
  <si>
    <t>https://ieeg-my.sharepoint.com/:b:/g/personal/transparencia_ieeg_org_mx/EV6aKA64TJ9BoemvmZAUNnoBUboPCDJm0-aXiVPaVEyygA?e=cjXWpv</t>
  </si>
  <si>
    <t>https://ieeg-my.sharepoint.com/:b:/g/personal/transparencia_ieeg_org_mx/EaiwlR5SNi9Kg6djFSST7OwBmWi8Wka0UnCgvCzuhXdn0A?e=CvVicn</t>
  </si>
  <si>
    <t>https://ieeg-my.sharepoint.com/:b:/g/personal/transparencia_ieeg_org_mx/EZerRiYfV7xAliWMTLtKve0BvWOa2JXT16GNdSC61nTJbw?e=sRxO2j</t>
  </si>
  <si>
    <t>https://ieeg-my.sharepoint.com/:b:/g/personal/transparencia_ieeg_org_mx/EfriAmzviM9AiLdjl6ybA4UBj9HxxyGPDgzWfwon-uxRFg?e=EruhVU</t>
  </si>
  <si>
    <t>https://ieeg-my.sharepoint.com/:b:/g/personal/transparencia_ieeg_org_mx/EXSkcFSTROZGvcy748e_nc4B3kaaWXOKMODPsWTdPbTSWQ?e=oe8Rck</t>
  </si>
  <si>
    <t>https://ieeg-my.sharepoint.com/:b:/g/personal/transparencia_ieeg_org_mx/EdbctcQoXjFNjZQ-RTkmjxIBycbFekQzo7sQlWiS_51vkQ?e=xQc8ny</t>
  </si>
  <si>
    <t>https://ieeg-my.sharepoint.com/:b:/g/personal/transparencia_ieeg_org_mx/EW0HxYXsJWJLq1B9x3WW1yEBxe_9d43O5cAK2bJgtM6skQ?e=U2Fspy</t>
  </si>
  <si>
    <t>https://ieeg-my.sharepoint.com/:b:/g/personal/transparencia_ieeg_org_mx/ER-jRgVj1ntCu1BEr2r92ywBFndXgwVzvFP2_4NAwI33ug?e=Tr8Y2p</t>
  </si>
  <si>
    <t>https://ieeg-my.sharepoint.com/:b:/g/personal/transparencia_ieeg_org_mx/Ec1As4enruBOgTZs8nYlHnoBPOxcEBjY7XvKNDEYQ6gRzw?e=v3N5QO</t>
  </si>
  <si>
    <t>https://ieeg-my.sharepoint.com/:b:/g/personal/transparencia_ieeg_org_mx/EUKMtHdfUPZBolCadg5ilpsBivGkoFBzSqjgzZdE9qBlvQ?e=m57CbN</t>
  </si>
  <si>
    <t>https://ieeg-my.sharepoint.com/:b:/g/personal/transparencia_ieeg_org_mx/ESf3UlrUEE1GkdW6AB0xPcEB1EqRwlgA7ogpiYZ_rCYljw?e=T4YCgb</t>
  </si>
  <si>
    <t>https://ieeg-my.sharepoint.com/:b:/g/personal/transparencia_ieeg_org_mx/EbVs3m_diLdDvgBMgQZG418BTodb5Nbe6eLWDyS5b6hfsw?e=0c70k5</t>
  </si>
  <si>
    <t>https://ieeg-my.sharepoint.com/:b:/g/personal/transparencia_ieeg_org_mx/ESLfX-xluMRAh2zAOtcXuvYBUTYnEiCYqxyPE-36mLteQw?e=AP5ugg</t>
  </si>
  <si>
    <t>https://ieeg-my.sharepoint.com/:b:/g/personal/transparencia_ieeg_org_mx/ERv8MC_RTFZAmw2OopK95sgBGu92h9JM0VSuvfWrOGBJmw?e=mwmeLa</t>
  </si>
  <si>
    <t>https://ieeg-my.sharepoint.com/:b:/g/personal/transparencia_ieeg_org_mx/EZgko6dMUB5MrCoeQgPynyUB8RU7AOWrUMjSYDif6bVZ4Q?e=GhCVmP</t>
  </si>
  <si>
    <t>https://ieeg-my.sharepoint.com/:b:/g/personal/transparencia_ieeg_org_mx/Eezm2NDHuuBHmxxW2zT5pygBaGPMwh_s8QnaOTG794RtNw?e=wdp3rF</t>
  </si>
  <si>
    <t>https://ieeg-my.sharepoint.com/:b:/g/personal/transparencia_ieeg_org_mx/EbArIIZScN5Oo7dkTUTS6EwBPF5kmhH6cNqFIgXiijcJrg?e=xAZayf</t>
  </si>
  <si>
    <t>https://ieeg-my.sharepoint.com/:b:/g/personal/transparencia_ieeg_org_mx/EUDdSC3MgftOnv1lrBUED7YB9jPqT28GyHg0JlmpgvSDDg?e=pMB4m7</t>
  </si>
  <si>
    <t>https://ieeg-my.sharepoint.com/:b:/g/personal/transparencia_ieeg_org_mx/EXIdDzjc59FPp2-6GygPLqoBWEU61P4xYKpkpKWezZCI_g?e=QVDC7N</t>
  </si>
  <si>
    <t>https://ieeg-my.sharepoint.com/:b:/g/personal/transparencia_ieeg_org_mx/Eb6OtoUSoVFBpkWz347vpKQBdImtliCBSzXg2B4787VbEA?e=Nxoiye</t>
  </si>
  <si>
    <t>https://ieeg-my.sharepoint.com/:b:/g/personal/transparencia_ieeg_org_mx/EYdyGrPkz8dBmKDM0lcaAEMBj1jdmHnXYEdygMB4aF482w?e=vnP5sO</t>
  </si>
  <si>
    <t>https://ieeg-my.sharepoint.com/:b:/g/personal/transparencia_ieeg_org_mx/ESNfvUmvoGxAq1RV5QVg1QoBOgY4ZogajTJUW9sgfUSiIw?e=kcEl2C</t>
  </si>
  <si>
    <t>https://ieeg-my.sharepoint.com/:b:/g/personal/transparencia_ieeg_org_mx/EWn9zMchzlhOro9eQwOOoTEBWgjTGchaDCMlHNPVDPk4zg?e=L5A4gV</t>
  </si>
  <si>
    <t>https://ieeg-my.sharepoint.com/:b:/g/personal/transparencia_ieeg_org_mx/EdbDwJFMNCdBpsX6uOrlNloBG71v5zEYv_5TC73ZW32rIg?e=T4pXsp</t>
  </si>
  <si>
    <t>https://ieeg-my.sharepoint.com/:b:/g/personal/transparencia_ieeg_org_mx/EY3e8szaeopEqlsNwmBQKHABtILtgN3UmpA8LgjlTONKVg?e=hRXpOQ</t>
  </si>
  <si>
    <t>https://ieeg-my.sharepoint.com/:b:/g/personal/transparencia_ieeg_org_mx/EbSdybV-6MdNtWnJKEnP-ksBi3uYIYqZ9O9xPJV0BulBZQ?e=NxhemX</t>
  </si>
  <si>
    <t>https://ieeg-my.sharepoint.com/:b:/g/personal/transparencia_ieeg_org_mx/EapMx8S41n9LsXnHhtVV3TgBhnhxvGI7w3a-RDyLYBCx9w?e=7xixg6</t>
  </si>
  <si>
    <t>https://ieeg-my.sharepoint.com/:b:/g/personal/transparencia_ieeg_org_mx/Ed94hCtkbhVCuNtGALdJ0VoBKgrAlwhaYM2QlNKKN9pVwA?e=fGf86a</t>
  </si>
  <si>
    <t>https://ieeg-my.sharepoint.com/:b:/g/personal/transparencia_ieeg_org_mx/EWjUJA88QSxOlvj7s0YlTCQBLhxZm-1SR7Or1MBP8dSgDA?e=sAp2cY</t>
  </si>
  <si>
    <t>https://ieeg-my.sharepoint.com/:b:/g/personal/transparencia_ieeg_org_mx/ERh59wLOYp9JrHTN0PmTX9QBwSzl4nd93WPSgqUktrixqA?e=VcRkuw</t>
  </si>
  <si>
    <t>https://ieeg-my.sharepoint.com/:b:/g/personal/transparencia_ieeg_org_mx/ETa74DrnMY9CmS-ZcDZt4WwBJtksgU5455TimFUQI6KfWQ?e=FnbOmi</t>
  </si>
  <si>
    <t>https://ieeg-my.sharepoint.com/:b:/g/personal/transparencia_ieeg_org_mx/EUxkFYWt2WFDgu0b2VcXSlUB0KYlEiiFVN8pzABOW5q2nQ?e=vrRjev</t>
  </si>
  <si>
    <t>https://ieeg-my.sharepoint.com/:b:/g/personal/transparencia_ieeg_org_mx/EYyq3KmmQ2xIkeWwD0EF4eEBeKqeT3xzd45eccOPnyZTpQ?e=y6Havb</t>
  </si>
  <si>
    <t>https://ieeg-my.sharepoint.com/:b:/g/personal/transparencia_ieeg_org_mx/EbOEjcHUasJNgA9gK1lIVCABv3Rl9lk41dgNp7UoOb8y8w?e=jLubb9</t>
  </si>
  <si>
    <t>https://ieeg-my.sharepoint.com/:b:/g/personal/transparencia_ieeg_org_mx/EZeuhjCx5z9Kll4eJVVyBz0BqdIewHyuzhr5Thqcw-r3_Q?e=funEdh</t>
  </si>
  <si>
    <t>https://ieeg-my.sharepoint.com/:b:/g/personal/transparencia_ieeg_org_mx/EUjykZOtrc5Ovroa4Utfj6cBxyytekIM3ux8d54tc_Zt6A?e=GjKeG8</t>
  </si>
  <si>
    <t>https://ieeg-my.sharepoint.com/:b:/g/personal/transparencia_ieeg_org_mx/ESzij-BXXCpOhRhzoFvKGMUBnxKR26ZH8ZZQzTUkG4N9UQ?e=7umiGL</t>
  </si>
  <si>
    <t>https://ieeg-my.sharepoint.com/:b:/g/personal/transparencia_ieeg_org_mx/EXDDR3-oc4hLuq4W3lXAfMAB-7bA749fVY5tBVvAuSlUiQ?e=sOkLkl</t>
  </si>
  <si>
    <t>https://ieeg-my.sharepoint.com/:b:/g/personal/transparencia_ieeg_org_mx/EddBh5xUIzVDmEEgZUFclPgBD-fSCOkShijywnS4uclLIg?e=fO5k7o</t>
  </si>
  <si>
    <t>https://ieeg-my.sharepoint.com/:b:/g/personal/transparencia_ieeg_org_mx/ESS9EEPLAjFMhR7GbWV7ZkYBmw2DeDkbxnCJS65rxXE0aw?e=EKtBH2</t>
  </si>
  <si>
    <t>https://ieeg-my.sharepoint.com/:b:/g/personal/transparencia_ieeg_org_mx/ERVnz_Qu-VRJmygd2bWxzTkBgBgCM9kvUiJkuyRWKkm7aw?e=VuhPoj</t>
  </si>
  <si>
    <t>https://ieeg-my.sharepoint.com/:b:/g/personal/transparencia_ieeg_org_mx/EaHBVXmLKgBOvmj0RDmGyjgBA65o2QdsZbtwgtRVgd4BRg?e=WyXJOh</t>
  </si>
  <si>
    <t>https://ieeg-my.sharepoint.com/:b:/g/personal/transparencia_ieeg_org_mx/EQ1DPh-A1DFCp2uy5LJOJNcBCeW0TOp8V6l-17gPEv4hDg?e=uCfXXa</t>
  </si>
  <si>
    <t>https://ieeg-my.sharepoint.com/:b:/g/personal/transparencia_ieeg_org_mx/EfE2kn1Bb59NuLIoTj6h6AEB8vKltsQnk_IDRlqVJK9MlQ?e=Tc5cQV</t>
  </si>
  <si>
    <t>https://ieeg-my.sharepoint.com/:b:/g/personal/transparencia_ieeg_org_mx/EWYAHCL8lq9InkZN2n09emsBGqDBh5uePxUyRiozT6Bfsw?e=6DcZRb</t>
  </si>
  <si>
    <t>https://ieeg-my.sharepoint.com/:b:/g/personal/transparencia_ieeg_org_mx/EcW3zeyb6e9JoSzy8Kv7_psBlgo44BF_3sINTuVk6XsDVg?e=2BAX6v</t>
  </si>
  <si>
    <t>https://ieeg-my.sharepoint.com/:b:/g/personal/transparencia_ieeg_org_mx/EWsPuy_nQLlHvTPRNjUR3y4Bdal4Lkdi3NLShB12O4YFIQ?e=cnDpNq</t>
  </si>
  <si>
    <t>https://ieeg-my.sharepoint.com/:b:/g/personal/transparencia_ieeg_org_mx/EWINcLm6OypJketNakSM52EBFESjTjmqMMSESPZd-iVsgA?e=68yRq1</t>
  </si>
  <si>
    <t>https://ieeg-my.sharepoint.com/:b:/g/personal/transparencia_ieeg_org_mx/EZ74fdowrXlNtKKcFATSCXYB0UYm9uSw2OejFSmC0qtPPg?e=UZcDGN</t>
  </si>
  <si>
    <t>https://ieeg-my.sharepoint.com/:b:/g/personal/transparencia_ieeg_org_mx/EWIzaxjmxEZMui8f14C10XEBRSuUn_YY9BVSCrQle0-Utg?e=uVqPmP</t>
  </si>
  <si>
    <t>https://ieeg-my.sharepoint.com/:b:/g/personal/transparencia_ieeg_org_mx/EUICamrt9V5GrYUh-PRv3nsBGabg0mPfQceVt3opPX9aGA?e=htbC8x</t>
  </si>
  <si>
    <t>https://ieeg-my.sharepoint.com/:b:/g/personal/transparencia_ieeg_org_mx/EfKeRjl4NsRJtr3QJgSVgRoBfx4bGaVtmT1uT9ePnugh3A?e=eT5SPS</t>
  </si>
  <si>
    <t>https://ieeg-my.sharepoint.com/:b:/g/personal/transparencia_ieeg_org_mx/EVM28KiacH1ArNcFlzWMN2gBEIpZKfC__ADoS4nFb7larQ?e=p1Mi0p</t>
  </si>
  <si>
    <t>https://ieeg-my.sharepoint.com/:b:/g/personal/transparencia_ieeg_org_mx/EWoGbic4hsZMteqPNmyrYu4BqeVG1yCZoxDsufCW5bQlBg?e=JNAHlB</t>
  </si>
  <si>
    <t>https://ieeg-my.sharepoint.com/:b:/g/personal/transparencia_ieeg_org_mx/EcugR_G5FEdKvtCBzQLQVW0BfvB8QUC4Ez6tEYc8MWty5A?e=8MKXs0</t>
  </si>
  <si>
    <t>https://ieeg-my.sharepoint.com/:b:/g/personal/transparencia_ieeg_org_mx/EXblLMA_luRErZ_OY8iwHeEBsCZzfKxjsm7oVrEOj5XDAA?e=51dDDd</t>
  </si>
  <si>
    <t>https://ieeg-my.sharepoint.com/:b:/g/personal/transparencia_ieeg_org_mx/EbNqkxKwDfhEt5p4XpwmF_MB5TPyZL9E2oe_WdB95Q3ueQ?e=rfq1PW</t>
  </si>
  <si>
    <t>https://ieeg-my.sharepoint.com/:b:/g/personal/transparencia_ieeg_org_mx/ET5Uqqmu6qVAip6dYg-mTg0BCNm-Znb9YT8ajYl6Kmwm9Q?e=0h8U4a</t>
  </si>
  <si>
    <t>https://ieeg-my.sharepoint.com/:b:/g/personal/transparencia_ieeg_org_mx/ETRm3WQWdPVDs-8ZCweAqm4B6HfYnW-Lzj-Qhe9yyUW_Yg?e=fpM0EY</t>
  </si>
  <si>
    <t>https://ieeg-my.sharepoint.com/:b:/g/personal/transparencia_ieeg_org_mx/ERrziIQxmy9Otdbs5W53_XIBHw3YRLFB2SDi1TC861OFlA?e=rGkUAU</t>
  </si>
  <si>
    <t>https://ieeg-my.sharepoint.com/:b:/g/personal/transparencia_ieeg_org_mx/EbEcYptIoV9MqEX7k9OpEiYBltA8NDMjv0IJaZEfwMtc5A?e=F56IV4</t>
  </si>
  <si>
    <t>https://ieeg-my.sharepoint.com/:b:/g/personal/transparencia_ieeg_org_mx/EXvWAjz9yTpMjWInFz-LM-YBkdzlxBGi_RTS5GgvrBTZ2w?e=2KrmxC</t>
  </si>
  <si>
    <t>https://ieeg-my.sharepoint.com/:b:/g/personal/transparencia_ieeg_org_mx/EVrZfmeAk-1FiH_gEEgol7kB-wArGNboqpnRvEZrSGKQJA?e=VqpRia</t>
  </si>
  <si>
    <t>https://ieeg-my.sharepoint.com/:b:/g/personal/transparencia_ieeg_org_mx/EZMD2cm7OFZKuaCAQZAOFBIB7NTB5oRrmv68ZTxYbeZmkw?e=0apdWj</t>
  </si>
  <si>
    <t>https://ieeg-my.sharepoint.com/:b:/g/personal/transparencia_ieeg_org_mx/EQaMzoRmKQdEkXIDYyDADtwBZ6x_7zYgKJdowbUkAEKQIQ?e=3uvek9</t>
  </si>
  <si>
    <t>https://ieeg-my.sharepoint.com/:b:/g/personal/transparencia_ieeg_org_mx/EYmzptx1mz9BgKSM_c7VaxABXm0uOT4V6Lk47hnqyGUd9Q?e=VSRgbf</t>
  </si>
  <si>
    <t>https://ieeg-my.sharepoint.com/:b:/g/personal/transparencia_ieeg_org_mx/EY7xZYvT99BGvzgqQ365LSABVSXImHa69diZsnj6O9q6qQ?e=X5MCQ5</t>
  </si>
  <si>
    <t>https://ieeg-my.sharepoint.com/:b:/g/personal/transparencia_ieeg_org_mx/EQtQEgK-64NOghfnjcBszzsB_6H6KWsym7qAPMGeyPtfWg?e=sTWdop</t>
  </si>
  <si>
    <t>https://ieeg-my.sharepoint.com/:b:/g/personal/transparencia_ieeg_org_mx/EX6pBQ42yB5CndnwZ61tPfABULD5aENx1zgLxBfX1JwbUg?e=yT43im</t>
  </si>
  <si>
    <t>https://ieeg-my.sharepoint.com/:b:/g/personal/transparencia_ieeg_org_mx/EcYo-zxJc29Imu8VzE8MSkMBWpzSmwI09TJ213GHEuijOQ?e=g1Bqrj</t>
  </si>
  <si>
    <t>https://ieeg-my.sharepoint.com/:b:/g/personal/transparencia_ieeg_org_mx/Eb8tHloDOOZHr0OcbsORANcBsih0ort7qvVaTsRUZ0mcoA?e=YcIXWa</t>
  </si>
  <si>
    <t>https://ieeg-my.sharepoint.com/:b:/g/personal/transparencia_ieeg_org_mx/Ee1gqsDTch1Krcra8_TtlGIBPVwuFMB4ReFinHXeiuBbpg?e=HAqFnX</t>
  </si>
  <si>
    <t>https://ieeg-my.sharepoint.com/:b:/g/personal/transparencia_ieeg_org_mx/EZ90uvbca_RIjqcjS7HX3gABvLndj2XBVb-QUBB0A6D5FQ?e=ebLUtQ</t>
  </si>
  <si>
    <t>https://ieeg-my.sharepoint.com/:b:/g/personal/transparencia_ieeg_org_mx/EbadbHNJh_FGgimJ5j3SQMsBfvY_1oD6BcH07GdPyTwtpQ?e=tfQL54</t>
  </si>
  <si>
    <t>https://ieeg-my.sharepoint.com/:b:/g/personal/transparencia_ieeg_org_mx/Ebfo70F7-r5EkMrIRxwGh1IBihYVvps9hYKwgf0y56MH9g?e=hJO7I2</t>
  </si>
  <si>
    <t>https://ieeg-my.sharepoint.com/:b:/g/personal/transparencia_ieeg_org_mx/EQhyA2CJ6DpLnlz-hCAO82EB1SyoN3LIyGP7m44OH1eniw?e=xzDWWr</t>
  </si>
  <si>
    <t>https://ieeg-my.sharepoint.com/:b:/g/personal/transparencia_ieeg_org_mx/EeO0O-ra6hROlJBrurBQ95YBPqLZKthR0XHTu0bJFCJV9g?e=q4kCzm</t>
  </si>
  <si>
    <t>https://ieeg-my.sharepoint.com/:b:/g/personal/transparencia_ieeg_org_mx/EaSO28NEwHFPpjjLbplGd-wBcrOEBsD_1tDC2kWmQgmcIw?e=b6gOS1</t>
  </si>
  <si>
    <t>https://ieeg-my.sharepoint.com/:b:/g/personal/transparencia_ieeg_org_mx/EaXh0zEeXlRDqGLBfeO4UXQBKtJGAdIDkOUYX53ucRDY_A?e=CTflt1</t>
  </si>
  <si>
    <t>https://ieeg-my.sharepoint.com/:b:/g/personal/transparencia_ieeg_org_mx/Ebatv6sjOqdJkaoTNe7UmU4B_cH50C1pnj8JV3AzLSTYnA?e=JKfBCh</t>
  </si>
  <si>
    <t>https://ieeg-my.sharepoint.com/:b:/g/personal/transparencia_ieeg_org_mx/ETZxswWqoHhDoFYsphp2rdkBQsyU-DF0TwguWSFbrzsXjA?e=e69PpA</t>
  </si>
  <si>
    <t>https://ieeg-my.sharepoint.com/:b:/g/personal/transparencia_ieeg_org_mx/Ef1tsJzzGHVHiAwBEtth8LkBawv4xLLx7wWtKGPs9tmAXw?e=LdiUbc</t>
  </si>
  <si>
    <t>https://ieeg-my.sharepoint.com/:b:/g/personal/transparencia_ieeg_org_mx/EWKz0PhQrkhArCFrf2mL5VoBdndsdb11f06V4h4zKngj7Q?e=UCSV2W</t>
  </si>
  <si>
    <t>https://ieeg-my.sharepoint.com/:b:/g/personal/transparencia_ieeg_org_mx/EdU5z9Jkph5Oj9EGVLwHLGsBr2EjbuZEOPkzDs0rfDvOYg?e=SuZEJi</t>
  </si>
  <si>
    <t>https://ieeg-my.sharepoint.com/:b:/g/personal/transparencia_ieeg_org_mx/EVLGWjvl-ghJmK6UkZ7_Z_oByzdeLcrHmyrRuNMBfoJK2Q?e=trROJ3</t>
  </si>
  <si>
    <t>https://ieeg-my.sharepoint.com/:b:/g/personal/transparencia_ieeg_org_mx/EfYFYCrRoZ1Dgb8OHm_6vyMB9K4YmUY0oShp16Nr83WtYQ?e=5XhhQy</t>
  </si>
  <si>
    <t>https://ieeg-my.sharepoint.com/:b:/g/personal/transparencia_ieeg_org_mx/ERn3MNxgsv5JqAb6V49XHLABHnawyxR0keU8Pmrn4fZomA?e=T2Kmpm</t>
  </si>
  <si>
    <t>https://ieeg-my.sharepoint.com/:b:/g/personal/transparencia_ieeg_org_mx/Ec5ZA8a4QJNPqfHE_gp8s84B4JXASA6O6XVaJjezi9wAEw?e=Uk31la</t>
  </si>
  <si>
    <t>https://ieeg-my.sharepoint.com/:b:/g/personal/transparencia_ieeg_org_mx/EW6Vj8OZL91JsXSgmXXdwfgBQ-7_8acyLOxKRGKKPwcSHQ?e=AIjlWu</t>
  </si>
  <si>
    <t>https://ieeg-my.sharepoint.com/:b:/g/personal/transparencia_ieeg_org_mx/EU6dxYdBkGBNrN2KRAG7REYB4WotLVpPPIFpbe0szeSncw?e=B00Khn</t>
  </si>
  <si>
    <t>https://ieeg-my.sharepoint.com/:b:/g/personal/transparencia_ieeg_org_mx/EbIp4tH9xlxHoZTscX1KTNAB9S2dFkgQbDlp7X2lDbq6Aw?e=RqQc8x</t>
  </si>
  <si>
    <t>https://ieeg-my.sharepoint.com/:b:/g/personal/transparencia_ieeg_org_mx/EeAYmaii_1FNgFxNF2lflcgBOL9XOMwHuVRLHlz71WHOmQ?e=xX4fog</t>
  </si>
  <si>
    <t>https://ieeg-my.sharepoint.com/:b:/g/personal/transparencia_ieeg_org_mx/ESLXK260XmBHt_BWC9Qrx4IB4zaHSzVBZXQCfM6mX7VR1Q?e=Ho8uIP</t>
  </si>
  <si>
    <t>https://ieeg-my.sharepoint.com/:b:/g/personal/transparencia_ieeg_org_mx/ERXEbn44HDFIpcBRKouKdM8BRPz4fPnjH6AR2XapxDevdA?e=hUEsRh</t>
  </si>
  <si>
    <t>https://ieeg-my.sharepoint.com/:b:/g/personal/transparencia_ieeg_org_mx/EeCpoho1xpdMmEsldCCl2-QBVj074eEthR8xqcd4SrqRLQ?e=QOciW1</t>
  </si>
  <si>
    <t>https://ieeg-my.sharepoint.com/:b:/g/personal/transparencia_ieeg_org_mx/ERCzxn_GxxRFteMzR-3By7IB_5654JzCFk1fuo56RyPbWw?e=SM2dPo</t>
  </si>
  <si>
    <t>https://ieeg-my.sharepoint.com/:b:/g/personal/transparencia_ieeg_org_mx/EXPe00FINKlCjnujKwGXBK8BwcoNuPjc0H8CTcU5QteQXw?e=Y7cJRk</t>
  </si>
  <si>
    <t>https://ieeg-my.sharepoint.com/:b:/g/personal/transparencia_ieeg_org_mx/EWWJU_dsUyRJlaqTnlQjbXABmNtiTNyMZS5QtzQy-K_slg?e=i3G0zN</t>
  </si>
  <si>
    <t>https://ieeg-my.sharepoint.com/:b:/g/personal/transparencia_ieeg_org_mx/EZO5SuRNK1ZIj3ZlXQdegwgBCLVH2wlheJAWAKSCPVCEfQ?e=PFcnad</t>
  </si>
  <si>
    <t>https://ieeg-my.sharepoint.com/:b:/g/personal/transparencia_ieeg_org_mx/EdTRyZ2pDjxKv23aUd7nYKcBDxiHDYkjLaDFppY3C92ycA?e=POLamb</t>
  </si>
  <si>
    <t>https://ieeg-my.sharepoint.com/:b:/g/personal/transparencia_ieeg_org_mx/ERLRPmp4nYxDkzoBko5VqdwBIGpJ71oKnuyBy3Aks4-yIA?e=nfnkyf</t>
  </si>
  <si>
    <t>https://ieeg-my.sharepoint.com/:b:/g/personal/transparencia_ieeg_org_mx/EakxoLaoBJNEo3z_jBgn8QYB2z9Hk9zV6QblrS1YqAN0tQ?e=uNONL4</t>
  </si>
  <si>
    <t>https://ieeg-my.sharepoint.com/:b:/g/personal/transparencia_ieeg_org_mx/EXXWZn7hlvNAko51tp5OumsBTPvP6MJg9l2pLkG-AuWCVg?e=PMb1AM</t>
  </si>
  <si>
    <t>https://ieeg-my.sharepoint.com/:b:/g/personal/transparencia_ieeg_org_mx/EZn4igiYtuhDiaSQruO5CUIBNBulGUFhRyhjsTthdTiAQw?e=BcUKMf</t>
  </si>
  <si>
    <t>https://ieeg-my.sharepoint.com/:b:/g/personal/transparencia_ieeg_org_mx/Eag0qZzB78lHrDMUOJpzfPMB5XBx20fQocwl-tvK3KqMrQ?e=s7Y6Ir</t>
  </si>
  <si>
    <t>https://ieeg-my.sharepoint.com/:b:/g/personal/transparencia_ieeg_org_mx/EcPEX40jPqxOssLrCiukP_wBjltoxLf_ZhoUfRztp91Tnw?e=OpmqcI</t>
  </si>
  <si>
    <t>https://ieeg-my.sharepoint.com/:b:/g/personal/transparencia_ieeg_org_mx/EVlaG0Fxtz1OnEzAcdFIiPYBIgULHobgpvwkexxee0VyIQ?e=RYgeSv</t>
  </si>
  <si>
    <t>https://ieeg-my.sharepoint.com/:b:/g/personal/transparencia_ieeg_org_mx/ERjwdGA-y-JBqwg81CYLUPsBY3wwvy-R9dDy1UuulEMcyw?e=MNeVUT</t>
  </si>
  <si>
    <t>https://ieeg-my.sharepoint.com/:b:/g/personal/transparencia_ieeg_org_mx/Eaz4a-oVkQNHjah-lZIDIqYB-ZTIvZocYpB-LiO23tdTUg?e=nr9pLj</t>
  </si>
  <si>
    <t>https://ieeg-my.sharepoint.com/:b:/g/personal/transparencia_ieeg_org_mx/EQK1O7O-uAhGpT12Qarkc8QBLt_81oHhbscVgeRooW8PaQ?e=4wVVaa</t>
  </si>
  <si>
    <t>https://ieeg-my.sharepoint.com/:b:/g/personal/transparencia_ieeg_org_mx/EZujOHIetLFMv1c-_LGxyiIBVdzhR83nEQZqCB6YZlWAJQ?e=aGMmkF</t>
  </si>
  <si>
    <t>https://ieeg-my.sharepoint.com/:b:/g/personal/transparencia_ieeg_org_mx/EVBGOqxGoKBLlSKxpCaSzu8BzfKViaLp6fkiUr-6HBH6Ow?e=NlOxHF</t>
  </si>
  <si>
    <t>https://ieeg-my.sharepoint.com/:b:/g/personal/transparencia_ieeg_org_mx/EeEIyn0qGtVNpo1ZMBIM0k4B-Je5en8-0PnviAFVy6EwVA?e=dbWS5R</t>
  </si>
  <si>
    <t>https://ieeg-my.sharepoint.com/:b:/g/personal/transparencia_ieeg_org_mx/EY5RBNw2Q5hCphikq3hPUyoBqH5nlHNbD0UPyUfIfnNO3w?e=lIzq5j</t>
  </si>
  <si>
    <t>https://ieeg-my.sharepoint.com/:b:/g/personal/transparencia_ieeg_org_mx/EW3V_NGAJSFIhud6pCnNaYwB7EtbnAj74f_ILLlXMYVN0Q?e=Ck46lm</t>
  </si>
  <si>
    <t>https://ieeg-my.sharepoint.com/:b:/g/personal/transparencia_ieeg_org_mx/EbvInK1m4ZpNou0WLTajSrcBOcNNBMy5ehMNN09dKeqoxA?e=4zPeKS</t>
  </si>
  <si>
    <t>https://ieeg-my.sharepoint.com/:b:/g/personal/transparencia_ieeg_org_mx/ESV7WK-Tu6ZBj4-0CHgBHhYBMS-2prn2m9jYlDBpUN7OTg?e=r7UYhN</t>
  </si>
  <si>
    <t>https://ieeg-my.sharepoint.com/:b:/g/personal/transparencia_ieeg_org_mx/ET4yahTd1z5Frj70yQpGO_kBkfb3u6HZxgw_nQ1P44K4xw?e=pYFAss</t>
  </si>
  <si>
    <t>https://ieeg-my.sharepoint.com/:b:/g/personal/transparencia_ieeg_org_mx/EXliK7HDoZpDkxeH_VWcJJMBgX9O0uVCYt52sXTC4944Ag?e=uHSl39</t>
  </si>
  <si>
    <t>https://ieeg-my.sharepoint.com/:b:/g/personal/transparencia_ieeg_org_mx/Ef4dKIEhg7ZOhFsrOTcJM8sB_VfrrHTaz0CklsJlJly7iw?e=41pz7Z</t>
  </si>
  <si>
    <t>https://ieeg-my.sharepoint.com/:b:/g/personal/transparencia_ieeg_org_mx/EebPNa8TtHlOvjXYNz8kHrUBBU0wj818DtR2tjj1lMqTxA?e=VQDikB</t>
  </si>
  <si>
    <t>https://ieeg-my.sharepoint.com/:b:/g/personal/transparencia_ieeg_org_mx/ETxl-rE6MMZAlLasllqZ5SYBgCPa10W06bor-GTSiN5wlw?e=WR1y3F</t>
  </si>
  <si>
    <t>https://ieeg-my.sharepoint.com/:b:/g/personal/transparencia_ieeg_org_mx/EWcajH0izIBFo1lgSRD1dNIBncb-2EwP_gBdMZZ7bHaIsg?e=97WyBQ</t>
  </si>
  <si>
    <t>https://ieeg-my.sharepoint.com/:b:/g/personal/transparencia_ieeg_org_mx/EbCBYSs2WbtGuXzUAzwCxQcBtMRdfo7haTyQdZRpfDh41g?e=4Qw9h7</t>
  </si>
  <si>
    <t>https://ieeg-my.sharepoint.com/:b:/g/personal/transparencia_ieeg_org_mx/EZdYXYadPKxCutAEaV23uCUBXj4YtiD8-ePpMLQsMUE8zQ?e=XeT0ll</t>
  </si>
  <si>
    <t>https://ieeg-my.sharepoint.com/:b:/g/personal/transparencia_ieeg_org_mx/EZGolVXm33JJl0EZskDns78B_xbTyiqBOMtkZlXUGGt9TQ?e=QXTnfw</t>
  </si>
  <si>
    <t>https://ieeg-my.sharepoint.com/:b:/g/personal/transparencia_ieeg_org_mx/ESD1hS8_d-NBuXYEWaRiYF0BA2g07v3i1MtHoG1H5KpQAg?e=zyS1l9</t>
  </si>
  <si>
    <t>https://ieeg-my.sharepoint.com/:b:/g/personal/transparencia_ieeg_org_mx/EaCyU6Nz3aZCiOMwe11m268BmKJKa7GQIwqR1iDChTQUmA?e=mnTTjG</t>
  </si>
  <si>
    <t>https://ieeg-my.sharepoint.com/:b:/g/personal/transparencia_ieeg_org_mx/ETiWvWT45H1PlnOC5FUuQowBjqLr1dALoZldjQ3VJNAWaA?e=NIP1ru</t>
  </si>
  <si>
    <t>https://ieeg-my.sharepoint.com/:b:/g/personal/transparencia_ieeg_org_mx/ESzCe6oxqbBEgmR7CfQlVm0B1YcFgTW2fYUKfb1iP_6Mag?e=rEfKKQ</t>
  </si>
  <si>
    <t>https://ieeg-my.sharepoint.com/:b:/g/personal/transparencia_ieeg_org_mx/EV010vpgvnlBpXoZEOE90CgBQph2LIqBMgIIxRemsSnJMQ?e=XypQye</t>
  </si>
  <si>
    <t>https://ieeg-my.sharepoint.com/:b:/g/personal/transparencia_ieeg_org_mx/EeLF5UHhRSFCsIV3nwsld6QB1wn_xr1ERVbOklul-RvsDQ?e=ex44bH</t>
  </si>
  <si>
    <t>https://ieeg-my.sharepoint.com/:b:/g/personal/transparencia_ieeg_org_mx/EQFKGWUedJ1LtSeaWpeBdgkBCzsfFgGsH_ZAw915yJKHSw?e=mwW0e5</t>
  </si>
  <si>
    <t>https://ieeg-my.sharepoint.com/:b:/g/personal/transparencia_ieeg_org_mx/EcWhpvzdTf1NufegjsPv6rMB55ceDA4Kkh-tHw51vk7nww?e=SKXzKV</t>
  </si>
  <si>
    <t>https://ieeg-my.sharepoint.com/:b:/g/personal/transparencia_ieeg_org_mx/EQGDOuSzgRxCjutjr16Dmu8B2wXuOly7imZUUXLo0O3kvw?e=8OHAAi</t>
  </si>
  <si>
    <t>https://ieeg-my.sharepoint.com/:b:/g/personal/transparencia_ieeg_org_mx/ETre8qaQPrlMiCYotZ4KAPEBD2cklnEV9UOtzAZvqgeZoA?e=9wUJi5</t>
  </si>
  <si>
    <t>https://ieeg-my.sharepoint.com/:b:/g/personal/transparencia_ieeg_org_mx/Eb_nMED6gD5NvJrrxRQ-zKkBFyQiTcsLINr0Nb40gYcajw?e=NcKxzH</t>
  </si>
  <si>
    <t>https://ieeg-my.sharepoint.com/:b:/g/personal/transparencia_ieeg_org_mx/EeopNqVOVN1GuSpwl-6AQRIBRmCJYtswnOVpFJ98ev__Sw?e=Kzitl2</t>
  </si>
  <si>
    <t>https://ieeg-my.sharepoint.com/:b:/g/personal/transparencia_ieeg_org_mx/EbpXAUhT-dxJsAxkNdPnWngBxYDV4Fah2Rwaw_7dqImCTw?e=Ueb4Vo</t>
  </si>
  <si>
    <t>https://ieeg-my.sharepoint.com/:b:/g/personal/transparencia_ieeg_org_mx/ERffMyv4_gNMsPSehjNC3tYBIe1BiP8Inrd-h6g8qkLI1w?e=OCyobu</t>
  </si>
  <si>
    <t>https://ieeg-my.sharepoint.com/:b:/g/personal/transparencia_ieeg_org_mx/ESTZCuWkZpFCmOdq5brD6qYBmUAzKSNNpO02y8d2Dbdv9g?e=cMSgcB</t>
  </si>
  <si>
    <t>https://ieeg-my.sharepoint.com/:b:/g/personal/transparencia_ieeg_org_mx/EXsr2ivyKFtBpXv9XTXQ504BSNCUOlo8LVcc1aPKPTljlg?e=27BWoA</t>
  </si>
  <si>
    <t>https://ieeg-my.sharepoint.com/:b:/g/personal/transparencia_ieeg_org_mx/EeVxb1DXNy5AhHC9ni9CB14BBwtcSXAJr75KyMr7qCTaHA?e=Ct7D2H</t>
  </si>
  <si>
    <t>https://ieeg-my.sharepoint.com/:b:/g/personal/transparencia_ieeg_org_mx/ESisUnAb0UxLvaLFI-uNg1UB3awIqckaYp0kvrjYkOS6OQ?e=2F4cot</t>
  </si>
  <si>
    <t>https://ieeg-my.sharepoint.com/:b:/g/personal/transparencia_ieeg_org_mx/EYr7TCB04r9LoBmTdiObCz8B-xv8U76NL3bTe70ErA-JYA?e=RSOumF</t>
  </si>
  <si>
    <t>https://ieeg-my.sharepoint.com/:b:/g/personal/transparencia_ieeg_org_mx/EU64tIMF47ZEuu4diqflu5MBTlOjAMSF32nn-Yszp7vrmg?e=fFzpXr</t>
  </si>
  <si>
    <t>https://ieeg-my.sharepoint.com/:b:/g/personal/transparencia_ieeg_org_mx/EbHxm6KTrdVPpUtzmk8JrS0Bcxrlg6EkIWe0f38HuWgg3Q?e=7qnQ4q</t>
  </si>
  <si>
    <t>https://ieeg-my.sharepoint.com/:b:/g/personal/transparencia_ieeg_org_mx/EaK9cTxZ1HxLm0s0RlPm1kcBTojpBOJP0WdLHtLFFswarA?e=XlpZFh</t>
  </si>
  <si>
    <t>https://ieeg-my.sharepoint.com/:b:/g/personal/transparencia_ieeg_org_mx/EamYM--8jslPpkYYHfWYTSIBNpjoYCstNTVSAbEkIx7Y0A?e=XFBROw</t>
  </si>
  <si>
    <t>https://ieeg-my.sharepoint.com/:b:/g/personal/transparencia_ieeg_org_mx/EUskdCfurvVPkqKJSPPtA4ABXtdQ813loZDjnD7LXkzOog?e=Azbbv8</t>
  </si>
  <si>
    <t>https://ieeg-my.sharepoint.com/:b:/g/personal/transparencia_ieeg_org_mx/EbUNWlchGdNNksYQ-dsdo0wBf3NX_899yVCVHW4rxgM59w?e=y2lk2U</t>
  </si>
  <si>
    <t>https://ieeg-my.sharepoint.com/:b:/g/personal/transparencia_ieeg_org_mx/EVuFidErzjROrKnUBisnEigBEpnarvbWT7ne9DZgDSrE-g?e=ricS4U</t>
  </si>
  <si>
    <t>https://ieeg-my.sharepoint.com/:b:/g/personal/transparencia_ieeg_org_mx/ES0PbtVNMR9Nh5EAvbF8jKkBM8eUg9_HU2o6OkPFLrjXjg?e=3oAa9f</t>
  </si>
  <si>
    <t>https://ieeg-my.sharepoint.com/:b:/g/personal/transparencia_ieeg_org_mx/Ee1cO9M8oHFDgh2hWnhH3NYB31uqVIMV1smLvwn6l6uGJA?e=xbRLkp</t>
  </si>
  <si>
    <t>https://ieeg-my.sharepoint.com/:b:/g/personal/transparencia_ieeg_org_mx/Ectg9Lh29rRClG0mVDwpeloBKBhTs8Afsdg_wAMu9vb5gA?e=MNuk16</t>
  </si>
  <si>
    <t>https://ieeg-my.sharepoint.com/:b:/g/personal/transparencia_ieeg_org_mx/EXyOSI4LYFJKmOu4o7iLfjsBiVG8NEOzf13kirmZbKc9Kg?e=0Q9vKm</t>
  </si>
  <si>
    <t>https://ieeg-my.sharepoint.com/:b:/g/personal/transparencia_ieeg_org_mx/EVmvO40SUsNEg1GlN6WNN_MBk0NbSaf6mBd1NnaQiHl4Ag?e=SQwf6p</t>
  </si>
  <si>
    <t>https://ieeg-my.sharepoint.com/:b:/g/personal/transparencia_ieeg_org_mx/EZ2GxUYJBvRDkgDK-8J1qpYBVuAn-poxZQAkdVSZqbYixA?e=Buhgw5</t>
  </si>
  <si>
    <t>https://ieeg-my.sharepoint.com/:b:/g/personal/transparencia_ieeg_org_mx/EcBuFWboGC1KiFVyi3ai5N0Bvcq7P2UARPqKS5czM5Qo6A?e=uQ0twZ</t>
  </si>
  <si>
    <t>https://ieeg-my.sharepoint.com/:b:/g/personal/transparencia_ieeg_org_mx/EYqs0tsRpthPpXWDcBylfKQBgg_mCTrabT5X0S6p9X5kig?e=NxTAc8</t>
  </si>
  <si>
    <t>https://ieeg-my.sharepoint.com/:b:/g/personal/transparencia_ieeg_org_mx/EY4J4s7YColLlH3gFzJaxEYBkWuv7CVI1q1LBm64g6VnIQ?e=ruWtKu</t>
  </si>
  <si>
    <t>https://ieeg-my.sharepoint.com/:b:/g/personal/transparencia_ieeg_org_mx/EauzpQNWKldOp1JO8jLoC80BztEYNpANEcpTzH5kvtGVWw?e=ymy9M6</t>
  </si>
  <si>
    <t>https://ieeg-my.sharepoint.com/:b:/g/personal/transparencia_ieeg_org_mx/EQ54TqL0DRJMu_nBZbYP2xMBeLNWyOV64d_j1QHl2EH3RA?e=Smlwel</t>
  </si>
  <si>
    <t>https://ieeg-my.sharepoint.com/:b:/g/personal/transparencia_ieeg_org_mx/EcRcv1Mr7XBLmqTCpJvH1F4B89dTFj42dnAA9l9bshXKzg?e=oDxdPL</t>
  </si>
  <si>
    <t>https://ieeg-my.sharepoint.com/:b:/g/personal/transparencia_ieeg_org_mx/ETezjv5O_spGhdE62VkBfwsBmLFUnC_3boJfuf60iL222g?e=aUeH36</t>
  </si>
  <si>
    <t>https://ieeg-my.sharepoint.com/:b:/g/personal/transparencia_ieeg_org_mx/EfxmlNkNkIZDvP_LkSrYs6IBR0Q6XQfABY0oKa6vHozhgg?e=di4db4</t>
  </si>
  <si>
    <t>https://ieeg-my.sharepoint.com/:b:/g/personal/transparencia_ieeg_org_mx/EQxLWQuc4H5Auv5p_Y5G0jcBWd7aglX1x_tyrO-OkNjmMA?e=IRWKWh</t>
  </si>
  <si>
    <t>https://ieeg-my.sharepoint.com/:b:/g/personal/transparencia_ieeg_org_mx/ERihTD6h1SdEiq4rDACtepgB1mBnqq0ZnbhWU9sG5cZxTA?e=TLK21c</t>
  </si>
  <si>
    <t>https://ieeg-my.sharepoint.com/:b:/g/personal/transparencia_ieeg_org_mx/EVSfMSaZSvZDvb4tA9JPedYBwoRLmO1W4J8fCOYCSkLofQ?e=uebo9X</t>
  </si>
  <si>
    <t>https://ieeg-my.sharepoint.com/:b:/g/personal/transparencia_ieeg_org_mx/ERcSRcb5bvNJqg0RipI42R4BTCapno9EbXyfj1ekzm2P7w?e=rWo2B6</t>
  </si>
  <si>
    <t>https://ieeg-my.sharepoint.com/:b:/g/personal/transparencia_ieeg_org_mx/EV0PT6q6FhhLttlJ-rWyo9QBtCF51EbLoGj1D7mxopKPVQ?e=zY3dWK</t>
  </si>
  <si>
    <t>https://ieeg-my.sharepoint.com/:b:/g/personal/transparencia_ieeg_org_mx/EYalbJ4EJzNIgovLLTDRlUYBN3BihVAfo_CX0qWLlrQUyA?e=vJbcdX</t>
  </si>
  <si>
    <t>https://ieeg-my.sharepoint.com/:b:/g/personal/transparencia_ieeg_org_mx/ETJ_rpRGl_hJh0PR2vA0uywBP7SR1lQRPdp4VMLzwMfkiw?e=A1AGPE</t>
  </si>
  <si>
    <t>https://ieeg-my.sharepoint.com/:b:/g/personal/transparencia_ieeg_org_mx/EXd7kp2Hbc9DpYvlOxvAbP0Bcsi2fetimaCveukwsGjWGA?e=xB7aEY</t>
  </si>
  <si>
    <t>https://ieeg-my.sharepoint.com/:b:/g/personal/transparencia_ieeg_org_mx/EUNwgMwdULJFrCCfAH36NAYBCKyTPV60Sz94LYxmJvg19g?e=TyLf1L</t>
  </si>
  <si>
    <t>https://ieeg-my.sharepoint.com/:b:/g/personal/transparencia_ieeg_org_mx/EYGi0bkeGJZKkH8zF1xQoD0BwgoVpUtrdfFp3M34LKycLQ?e=xeLfIf</t>
  </si>
  <si>
    <t>https://ieeg-my.sharepoint.com/:b:/g/personal/transparencia_ieeg_org_mx/EbrtjxkGwFFMvHcf5PrnhZIByWUWuVJ_pUlfAPWe9YwNpA?e=XDwhg9</t>
  </si>
  <si>
    <t>https://ieeg-my.sharepoint.com/:b:/g/personal/transparencia_ieeg_org_mx/ESl_asTpyNdCpKXehUb-JzkBQKs38mp4q6oyEbVL1Ic_2A?e=K53x7A</t>
  </si>
  <si>
    <t>https://ieeg-my.sharepoint.com/:b:/g/personal/transparencia_ieeg_org_mx/EXDpqyBLIyNMiAujcLhDpW8BIXRYThSzFdZPkgnWK1A7Nw?e=zwj7Bl</t>
  </si>
  <si>
    <t>https://ieeg-my.sharepoint.com/:b:/g/personal/transparencia_ieeg_org_mx/ETZA04FWEf9Lky21IO5xwcoBGo13q_bikTeC3eUKw8G1Gw?e=jAbUnN</t>
  </si>
  <si>
    <t>https://ieeg-my.sharepoint.com/:b:/g/personal/transparencia_ieeg_org_mx/EQ8e1VfXymZEtCP4GF7fwecBm7NR1UL7nXsncGnaKR8VrQ?e=whtkHM</t>
  </si>
  <si>
    <t>https://ieeg-my.sharepoint.com/:b:/g/personal/transparencia_ieeg_org_mx/EZX-7wZexh1Dug7e1UBFICUBz4NGVUToXfeowAzlvDQ28Q?e=52nToR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</si>
</sst>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rgb="FF000000"/>
      <name val="Calibri"/>
      <scheme val="minor"/>
    </font>
    <font>
      <sz val="11"/>
      <color theme="1"/>
      <name val="Calibri"/>
      <scheme val="minor"/>
    </font>
    <font>
      <b/>
      <sz val="11"/>
      <color rgb="FFFFFFFF"/>
      <name val="Arial"/>
    </font>
    <font>
      <sz val="11"/>
      <name val="Calibri"/>
    </font>
    <font>
      <sz val="10"/>
      <color rgb="FF000000"/>
      <name val="Arial"/>
    </font>
    <font>
      <sz val="11"/>
      <color rgb="FF000000"/>
      <name val="Calibri"/>
    </font>
    <font>
      <u/>
      <sz val="11"/>
      <color rgb="FF0000FF"/>
      <name val="Calibri"/>
    </font>
    <font>
      <u/>
      <sz val="11"/>
      <color theme="10"/>
      <name val="Calibri"/>
    </font>
    <font>
      <b/>
      <sz val="11"/>
      <color rgb="FF000000"/>
      <name val="Calibri"/>
    </font>
    <font>
      <sz val="11"/>
      <color theme="10"/>
      <name val="Calibri"/>
    </font>
    <font>
      <u/>
      <sz val="11"/>
      <color theme="10"/>
      <name val="Calibri"/>
      <scheme val="minor"/>
    </font>
  </fonts>
  <fills count="4">
    <fill>
      <patternFill patternType="none"/>
    </fill>
    <fill>
      <patternFill patternType="gray125"/>
    </fill>
    <fill>
      <patternFill patternType="solid">
        <fgColor rgb="FF333333"/>
        <bgColor rgb="FF333333"/>
      </patternFill>
    </fill>
    <fill>
      <patternFill patternType="solid">
        <fgColor rgb="FFE1E1E1"/>
        <bgColor rgb="FFE1E1E1"/>
      </patternFill>
    </fill>
  </fills>
  <borders count="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10" fillId="0" borderId="0" applyNumberFormat="0" applyFill="0" applyBorder="0" applyAlignment="0" applyProtection="0"/>
  </cellStyleXfs>
  <cellXfs count="15">
    <xf numFmtId="0" fontId="0" fillId="0" borderId="0" xfId="0"/>
    <xf numFmtId="0" fontId="1" fillId="0" borderId="0" xfId="0" applyFont="1"/>
    <xf numFmtId="0" fontId="4" fillId="3" borderId="4" xfId="0" applyFont="1" applyFill="1" applyBorder="1" applyAlignment="1">
      <alignment horizontal="center" wrapText="1"/>
    </xf>
    <xf numFmtId="14" fontId="5" fillId="0" borderId="0" xfId="0" applyNumberFormat="1" applyFont="1"/>
    <xf numFmtId="4" fontId="5" fillId="0" borderId="0" xfId="0" applyNumberFormat="1" applyFont="1"/>
    <xf numFmtId="0" fontId="6" fillId="0" borderId="0" xfId="0" applyFont="1"/>
    <xf numFmtId="0" fontId="7" fillId="0" borderId="0" xfId="0" applyFont="1"/>
    <xf numFmtId="0" fontId="8" fillId="0" borderId="0" xfId="0" applyFont="1"/>
    <xf numFmtId="0" fontId="9" fillId="0" borderId="0" xfId="0" applyFont="1"/>
    <xf numFmtId="0" fontId="2" fillId="2" borderId="4" xfId="0" applyFont="1" applyFill="1" applyBorder="1" applyAlignment="1">
      <alignment horizontal="center" wrapText="1"/>
    </xf>
    <xf numFmtId="0" fontId="10" fillId="0" borderId="0" xfId="1"/>
    <xf numFmtId="0" fontId="2" fillId="2" borderId="1" xfId="0" applyFont="1" applyFill="1" applyBorder="1" applyAlignment="1">
      <alignment horizontal="center" wrapText="1"/>
    </xf>
    <xf numFmtId="0" fontId="3" fillId="0" borderId="2" xfId="0" applyFont="1" applyBorder="1"/>
    <xf numFmtId="0" fontId="3" fillId="0" borderId="3" xfId="0" applyFont="1" applyBorder="1"/>
    <xf numFmtId="0" fontId="4" fillId="3" borderId="1"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ieeg.mx/documentos/lineamientos-generales-de-racionalidad-austeridad-disciplina-presupuestal-del-ieeg-para-el-ejercicio-fiscal-2022-pdf/" TargetMode="External"/><Relationship Id="rId299" Type="http://schemas.openxmlformats.org/officeDocument/2006/relationships/hyperlink" Target="https://www.ieeg.mx/documentos/lineamientos-generales-de-racionalidad-austeridad-disciplina-presupuestal-del-ieeg-para-el-ejercicio-fiscal-2022-pdf/" TargetMode="External"/><Relationship Id="rId303" Type="http://schemas.openxmlformats.org/officeDocument/2006/relationships/hyperlink" Target="https://www.ieeg.mx/documentos/lineamientos-generales-de-racionalidad-austeridad-disciplina-presupuestal-del-ieeg-para-el-ejercicio-fiscal-2022-pdf/" TargetMode="External"/><Relationship Id="rId21" Type="http://schemas.openxmlformats.org/officeDocument/2006/relationships/hyperlink" Target="https://www.ieeg.mx/documentos/lineamientos-generales-de-racionalidad-austeridad-disciplina-presupuestal-del-ieeg-para-el-ejercicio-fiscal-2022-pdf/" TargetMode="External"/><Relationship Id="rId42" Type="http://schemas.openxmlformats.org/officeDocument/2006/relationships/hyperlink" Target="https://www.ieeg.mx/documentos/lineamientos-generales-de-racionalidad-austeridad-disciplina-presupuestal-del-ieeg-para-el-ejercicio-fiscal-2022-pdf/" TargetMode="External"/><Relationship Id="rId63" Type="http://schemas.openxmlformats.org/officeDocument/2006/relationships/hyperlink" Target="https://www.ieeg.mx/documentos/lineamientos-generales-de-racionalidad-austeridad-disciplina-presupuestal-del-ieeg-para-el-ejercicio-fiscal-2022-pdf/" TargetMode="External"/><Relationship Id="rId84" Type="http://schemas.openxmlformats.org/officeDocument/2006/relationships/hyperlink" Target="https://www.ieeg.mx/documentos/lineamientos-generales-de-racionalidad-austeridad-disciplina-presupuestal-del-ieeg-para-el-ejercicio-fiscal-2022-pdf/" TargetMode="External"/><Relationship Id="rId138" Type="http://schemas.openxmlformats.org/officeDocument/2006/relationships/hyperlink" Target="https://www.ieeg.mx/documentos/lineamientos-generales-de-racionalidad-austeridad-disciplina-presupuestal-del-ieeg-para-el-ejercicio-fiscal-2022-pdf/" TargetMode="External"/><Relationship Id="rId159" Type="http://schemas.openxmlformats.org/officeDocument/2006/relationships/hyperlink" Target="https://www.ieeg.mx/documentos/lineamientos-generales-de-racionalidad-austeridad-disciplina-presupuestal-del-ieeg-para-el-ejercicio-fiscal-2022-pdf/" TargetMode="External"/><Relationship Id="rId324" Type="http://schemas.openxmlformats.org/officeDocument/2006/relationships/hyperlink" Target="https://www.ieeg.mx/documentos/lineamientos-generales-de-racionalidad-austeridad-disciplina-presupuestal-del-ieeg-para-el-ejercicio-fiscal-2022-pdf/" TargetMode="External"/><Relationship Id="rId345" Type="http://schemas.openxmlformats.org/officeDocument/2006/relationships/hyperlink" Target="https://www.ieeg.mx/documentos/lineamientos-generales-de-racionalidad-austeridad-disciplina-presupuestal-del-ieeg-para-el-ejercicio-fiscal-2022-pdf/" TargetMode="External"/><Relationship Id="rId170" Type="http://schemas.openxmlformats.org/officeDocument/2006/relationships/hyperlink" Target="https://www.ieeg.mx/documentos/lineamientos-generales-de-racionalidad-austeridad-disciplina-presupuestal-del-ieeg-para-el-ejercicio-fiscal-2022-pdf/" TargetMode="External"/><Relationship Id="rId191" Type="http://schemas.openxmlformats.org/officeDocument/2006/relationships/hyperlink" Target="https://www.ieeg.mx/documentos/lineamientos-generales-de-racionalidad-austeridad-disciplina-presupuestal-del-ieeg-para-el-ejercicio-fiscal-2022-pdf/" TargetMode="External"/><Relationship Id="rId205" Type="http://schemas.openxmlformats.org/officeDocument/2006/relationships/hyperlink" Target="https://www.ieeg.mx/documentos/lineamientos-generales-de-racionalidad-austeridad-disciplina-presupuestal-del-ieeg-para-el-ejercicio-fiscal-2022-pdf/" TargetMode="External"/><Relationship Id="rId226" Type="http://schemas.openxmlformats.org/officeDocument/2006/relationships/hyperlink" Target="https://www.ieeg.mx/documentos/lineamientos-generales-de-racionalidad-austeridad-disciplina-presupuestal-del-ieeg-para-el-ejercicio-fiscal-2022-pdf/" TargetMode="External"/><Relationship Id="rId247" Type="http://schemas.openxmlformats.org/officeDocument/2006/relationships/hyperlink" Target="https://www.ieeg.mx/documentos/lineamientos-generales-de-racionalidad-austeridad-disciplina-presupuestal-del-ieeg-para-el-ejercicio-fiscal-2022-pdf/" TargetMode="External"/><Relationship Id="rId107" Type="http://schemas.openxmlformats.org/officeDocument/2006/relationships/hyperlink" Target="https://www.ieeg.mx/documentos/lineamientos-generales-de-racionalidad-austeridad-disciplina-presupuestal-del-ieeg-para-el-ejercicio-fiscal-2022-pdf/" TargetMode="External"/><Relationship Id="rId268" Type="http://schemas.openxmlformats.org/officeDocument/2006/relationships/hyperlink" Target="https://www.ieeg.mx/documentos/lineamientos-generales-de-racionalidad-austeridad-disciplina-presupuestal-del-ieeg-para-el-ejercicio-fiscal-2022-pdf/" TargetMode="External"/><Relationship Id="rId289" Type="http://schemas.openxmlformats.org/officeDocument/2006/relationships/hyperlink" Target="https://www.ieeg.mx/documentos/lineamientos-generales-de-racionalidad-austeridad-disciplina-presupuestal-del-ieeg-para-el-ejercicio-fiscal-2022-pdf/" TargetMode="External"/><Relationship Id="rId11" Type="http://schemas.openxmlformats.org/officeDocument/2006/relationships/hyperlink" Target="https://www.ieeg.mx/documentos/lineamientos-generales-de-racionalidad-austeridad-disciplina-presupuestal-del-ieeg-para-el-ejercicio-fiscal-2022-pdf/" TargetMode="External"/><Relationship Id="rId32" Type="http://schemas.openxmlformats.org/officeDocument/2006/relationships/hyperlink" Target="https://www.ieeg.mx/documentos/lineamientos-generales-de-racionalidad-austeridad-disciplina-presupuestal-del-ieeg-para-el-ejercicio-fiscal-2022-pdf/" TargetMode="External"/><Relationship Id="rId53" Type="http://schemas.openxmlformats.org/officeDocument/2006/relationships/hyperlink" Target="https://www.ieeg.mx/documentos/lineamientos-generales-de-racionalidad-austeridad-disciplina-presupuestal-del-ieeg-para-el-ejercicio-fiscal-2022-pdf/" TargetMode="External"/><Relationship Id="rId74" Type="http://schemas.openxmlformats.org/officeDocument/2006/relationships/hyperlink" Target="https://www.ieeg.mx/documentos/lineamientos-generales-de-racionalidad-austeridad-disciplina-presupuestal-del-ieeg-para-el-ejercicio-fiscal-2022-pdf/" TargetMode="External"/><Relationship Id="rId128" Type="http://schemas.openxmlformats.org/officeDocument/2006/relationships/hyperlink" Target="https://www.ieeg.mx/documentos/lineamientos-generales-de-racionalidad-austeridad-disciplina-presupuestal-del-ieeg-para-el-ejercicio-fiscal-2022-pdf/" TargetMode="External"/><Relationship Id="rId149" Type="http://schemas.openxmlformats.org/officeDocument/2006/relationships/hyperlink" Target="https://www.ieeg.mx/documentos/lineamientos-generales-de-racionalidad-austeridad-disciplina-presupuestal-del-ieeg-para-el-ejercicio-fiscal-2022-pdf/" TargetMode="External"/><Relationship Id="rId314" Type="http://schemas.openxmlformats.org/officeDocument/2006/relationships/hyperlink" Target="https://www.ieeg.mx/documentos/lineamientos-generales-de-racionalidad-austeridad-disciplina-presupuestal-del-ieeg-para-el-ejercicio-fiscal-2022-pdf/" TargetMode="External"/><Relationship Id="rId335" Type="http://schemas.openxmlformats.org/officeDocument/2006/relationships/hyperlink" Target="https://www.ieeg.mx/documentos/lineamientos-generales-de-racionalidad-austeridad-disciplina-presupuestal-del-ieeg-para-el-ejercicio-fiscal-2022-pdf/" TargetMode="External"/><Relationship Id="rId5" Type="http://schemas.openxmlformats.org/officeDocument/2006/relationships/hyperlink" Target="https://www.ieeg.mx/documentos/lineamientos-generales-de-racionalidad-austeridad-disciplina-presupuestal-del-ieeg-para-el-ejercicio-fiscal-2022-pdf/" TargetMode="External"/><Relationship Id="rId95" Type="http://schemas.openxmlformats.org/officeDocument/2006/relationships/hyperlink" Target="https://www.ieeg.mx/documentos/lineamientos-generales-de-racionalidad-austeridad-disciplina-presupuestal-del-ieeg-para-el-ejercicio-fiscal-2022-pdf/" TargetMode="External"/><Relationship Id="rId160" Type="http://schemas.openxmlformats.org/officeDocument/2006/relationships/hyperlink" Target="https://www.ieeg.mx/documentos/lineamientos-generales-de-racionalidad-austeridad-disciplina-presupuestal-del-ieeg-para-el-ejercicio-fiscal-2022-pdf/" TargetMode="External"/><Relationship Id="rId181" Type="http://schemas.openxmlformats.org/officeDocument/2006/relationships/hyperlink" Target="https://www.ieeg.mx/documentos/lineamientos-generales-de-racionalidad-austeridad-disciplina-presupuestal-del-ieeg-para-el-ejercicio-fiscal-2022-pdf/" TargetMode="External"/><Relationship Id="rId216" Type="http://schemas.openxmlformats.org/officeDocument/2006/relationships/hyperlink" Target="https://www.ieeg.mx/documentos/lineamientos-generales-de-racionalidad-austeridad-disciplina-presupuestal-del-ieeg-para-el-ejercicio-fiscal-2022-pdf/" TargetMode="External"/><Relationship Id="rId237" Type="http://schemas.openxmlformats.org/officeDocument/2006/relationships/hyperlink" Target="https://www.ieeg.mx/documentos/lineamientos-generales-de-racionalidad-austeridad-disciplina-presupuestal-del-ieeg-para-el-ejercicio-fiscal-2022-pdf/" TargetMode="External"/><Relationship Id="rId258" Type="http://schemas.openxmlformats.org/officeDocument/2006/relationships/hyperlink" Target="https://www.ieeg.mx/documentos/lineamientos-generales-de-racionalidad-austeridad-disciplina-presupuestal-del-ieeg-para-el-ejercicio-fiscal-2022-pdf/" TargetMode="External"/><Relationship Id="rId279" Type="http://schemas.openxmlformats.org/officeDocument/2006/relationships/hyperlink" Target="https://www.ieeg.mx/documentos/lineamientos-generales-de-racionalidad-austeridad-disciplina-presupuestal-del-ieeg-para-el-ejercicio-fiscal-2022-pdf/" TargetMode="External"/><Relationship Id="rId22" Type="http://schemas.openxmlformats.org/officeDocument/2006/relationships/hyperlink" Target="https://www.ieeg.mx/documentos/lineamientos-generales-de-racionalidad-austeridad-disciplina-presupuestal-del-ieeg-para-el-ejercicio-fiscal-2022-pdf/" TargetMode="External"/><Relationship Id="rId43" Type="http://schemas.openxmlformats.org/officeDocument/2006/relationships/hyperlink" Target="https://www.ieeg.mx/documentos/lineamientos-generales-de-racionalidad-austeridad-disciplina-presupuestal-del-ieeg-para-el-ejercicio-fiscal-2022-pdf/" TargetMode="External"/><Relationship Id="rId64" Type="http://schemas.openxmlformats.org/officeDocument/2006/relationships/hyperlink" Target="https://www.ieeg.mx/documentos/lineamientos-generales-de-racionalidad-austeridad-disciplina-presupuestal-del-ieeg-para-el-ejercicio-fiscal-2022-pdf/" TargetMode="External"/><Relationship Id="rId118" Type="http://schemas.openxmlformats.org/officeDocument/2006/relationships/hyperlink" Target="https://www.ieeg.mx/documentos/lineamientos-generales-de-racionalidad-austeridad-disciplina-presupuestal-del-ieeg-para-el-ejercicio-fiscal-2022-pdf/" TargetMode="External"/><Relationship Id="rId139" Type="http://schemas.openxmlformats.org/officeDocument/2006/relationships/hyperlink" Target="https://www.ieeg.mx/documentos/lineamientos-generales-de-racionalidad-austeridad-disciplina-presupuestal-del-ieeg-para-el-ejercicio-fiscal-2022-pdf/" TargetMode="External"/><Relationship Id="rId290" Type="http://schemas.openxmlformats.org/officeDocument/2006/relationships/hyperlink" Target="https://www.ieeg.mx/documentos/lineamientos-generales-de-racionalidad-austeridad-disciplina-presupuestal-del-ieeg-para-el-ejercicio-fiscal-2022-pdf/" TargetMode="External"/><Relationship Id="rId304" Type="http://schemas.openxmlformats.org/officeDocument/2006/relationships/hyperlink" Target="https://www.ieeg.mx/documentos/lineamientos-generales-de-racionalidad-austeridad-disciplina-presupuestal-del-ieeg-para-el-ejercicio-fiscal-2022-pdf/" TargetMode="External"/><Relationship Id="rId325" Type="http://schemas.openxmlformats.org/officeDocument/2006/relationships/hyperlink" Target="https://www.ieeg.mx/documentos/lineamientos-generales-de-racionalidad-austeridad-disciplina-presupuestal-del-ieeg-para-el-ejercicio-fiscal-2022-pdf/" TargetMode="External"/><Relationship Id="rId346" Type="http://schemas.openxmlformats.org/officeDocument/2006/relationships/hyperlink" Target="https://www.ieeg.mx/documentos/lineamientos-generales-de-racionalidad-austeridad-disciplina-presupuestal-del-ieeg-para-el-ejercicio-fiscal-2022-pdf/" TargetMode="External"/><Relationship Id="rId85" Type="http://schemas.openxmlformats.org/officeDocument/2006/relationships/hyperlink" Target="https://www.ieeg.mx/documentos/lineamientos-generales-de-racionalidad-austeridad-disciplina-presupuestal-del-ieeg-para-el-ejercicio-fiscal-2022-pdf/" TargetMode="External"/><Relationship Id="rId150" Type="http://schemas.openxmlformats.org/officeDocument/2006/relationships/hyperlink" Target="https://www.ieeg.mx/documentos/lineamientos-generales-de-racionalidad-austeridad-disciplina-presupuestal-del-ieeg-para-el-ejercicio-fiscal-2022-pdf/" TargetMode="External"/><Relationship Id="rId171" Type="http://schemas.openxmlformats.org/officeDocument/2006/relationships/hyperlink" Target="https://www.ieeg.mx/documentos/lineamientos-generales-de-racionalidad-austeridad-disciplina-presupuestal-del-ieeg-para-el-ejercicio-fiscal-2022-pdf/" TargetMode="External"/><Relationship Id="rId192" Type="http://schemas.openxmlformats.org/officeDocument/2006/relationships/hyperlink" Target="https://www.ieeg.mx/documentos/lineamientos-generales-de-racionalidad-austeridad-disciplina-presupuestal-del-ieeg-para-el-ejercicio-fiscal-2022-pdf/" TargetMode="External"/><Relationship Id="rId206" Type="http://schemas.openxmlformats.org/officeDocument/2006/relationships/hyperlink" Target="https://www.ieeg.mx/documentos/lineamientos-generales-de-racionalidad-austeridad-disciplina-presupuestal-del-ieeg-para-el-ejercicio-fiscal-2022-pdf/" TargetMode="External"/><Relationship Id="rId227" Type="http://schemas.openxmlformats.org/officeDocument/2006/relationships/hyperlink" Target="https://www.ieeg.mx/documentos/lineamientos-generales-de-racionalidad-austeridad-disciplina-presupuestal-del-ieeg-para-el-ejercicio-fiscal-2022-pdf/" TargetMode="External"/><Relationship Id="rId248" Type="http://schemas.openxmlformats.org/officeDocument/2006/relationships/hyperlink" Target="https://www.ieeg.mx/documentos/lineamientos-generales-de-racionalidad-austeridad-disciplina-presupuestal-del-ieeg-para-el-ejercicio-fiscal-2022-pdf/" TargetMode="External"/><Relationship Id="rId269" Type="http://schemas.openxmlformats.org/officeDocument/2006/relationships/hyperlink" Target="https://www.ieeg.mx/documentos/lineamientos-generales-de-racionalidad-austeridad-disciplina-presupuestal-del-ieeg-para-el-ejercicio-fiscal-2022-pdf/" TargetMode="External"/><Relationship Id="rId12" Type="http://schemas.openxmlformats.org/officeDocument/2006/relationships/hyperlink" Target="https://www.ieeg.mx/documentos/lineamientos-generales-de-racionalidad-austeridad-disciplina-presupuestal-del-ieeg-para-el-ejercicio-fiscal-2022-pdf/" TargetMode="External"/><Relationship Id="rId33" Type="http://schemas.openxmlformats.org/officeDocument/2006/relationships/hyperlink" Target="https://www.ieeg.mx/documentos/lineamientos-generales-de-racionalidad-austeridad-disciplina-presupuestal-del-ieeg-para-el-ejercicio-fiscal-2022-pdf/" TargetMode="External"/><Relationship Id="rId108" Type="http://schemas.openxmlformats.org/officeDocument/2006/relationships/hyperlink" Target="https://www.ieeg.mx/documentos/lineamientos-generales-de-racionalidad-austeridad-disciplina-presupuestal-del-ieeg-para-el-ejercicio-fiscal-2022-pdf/" TargetMode="External"/><Relationship Id="rId129" Type="http://schemas.openxmlformats.org/officeDocument/2006/relationships/hyperlink" Target="https://www.ieeg.mx/documentos/lineamientos-generales-de-racionalidad-austeridad-disciplina-presupuestal-del-ieeg-para-el-ejercicio-fiscal-2022-pdf/" TargetMode="External"/><Relationship Id="rId280" Type="http://schemas.openxmlformats.org/officeDocument/2006/relationships/hyperlink" Target="https://www.ieeg.mx/documentos/lineamientos-generales-de-racionalidad-austeridad-disciplina-presupuestal-del-ieeg-para-el-ejercicio-fiscal-2022-pdf/" TargetMode="External"/><Relationship Id="rId315" Type="http://schemas.openxmlformats.org/officeDocument/2006/relationships/hyperlink" Target="https://www.ieeg.mx/documentos/lineamientos-generales-de-racionalidad-austeridad-disciplina-presupuestal-del-ieeg-para-el-ejercicio-fiscal-2022-pdf/" TargetMode="External"/><Relationship Id="rId336" Type="http://schemas.openxmlformats.org/officeDocument/2006/relationships/hyperlink" Target="https://www.ieeg.mx/documentos/lineamientos-generales-de-racionalidad-austeridad-disciplina-presupuestal-del-ieeg-para-el-ejercicio-fiscal-2022-pdf/" TargetMode="External"/><Relationship Id="rId54" Type="http://schemas.openxmlformats.org/officeDocument/2006/relationships/hyperlink" Target="https://www.ieeg.mx/documentos/lineamientos-generales-de-racionalidad-austeridad-disciplina-presupuestal-del-ieeg-para-el-ejercicio-fiscal-2022-pdf/" TargetMode="External"/><Relationship Id="rId75" Type="http://schemas.openxmlformats.org/officeDocument/2006/relationships/hyperlink" Target="https://www.ieeg.mx/documentos/lineamientos-generales-de-racionalidad-austeridad-disciplina-presupuestal-del-ieeg-para-el-ejercicio-fiscal-2022-pdf/" TargetMode="External"/><Relationship Id="rId96" Type="http://schemas.openxmlformats.org/officeDocument/2006/relationships/hyperlink" Target="https://www.ieeg.mx/documentos/lineamientos-generales-de-racionalidad-austeridad-disciplina-presupuestal-del-ieeg-para-el-ejercicio-fiscal-2022-pdf/" TargetMode="External"/><Relationship Id="rId140" Type="http://schemas.openxmlformats.org/officeDocument/2006/relationships/hyperlink" Target="https://www.ieeg.mx/documentos/lineamientos-generales-de-racionalidad-austeridad-disciplina-presupuestal-del-ieeg-para-el-ejercicio-fiscal-2022-pdf/" TargetMode="External"/><Relationship Id="rId161" Type="http://schemas.openxmlformats.org/officeDocument/2006/relationships/hyperlink" Target="https://www.ieeg.mx/documentos/lineamientos-generales-de-racionalidad-austeridad-disciplina-presupuestal-del-ieeg-para-el-ejercicio-fiscal-2022-pdf/" TargetMode="External"/><Relationship Id="rId182" Type="http://schemas.openxmlformats.org/officeDocument/2006/relationships/hyperlink" Target="https://www.ieeg.mx/documentos/lineamientos-generales-de-racionalidad-austeridad-disciplina-presupuestal-del-ieeg-para-el-ejercicio-fiscal-2022-pdf/" TargetMode="External"/><Relationship Id="rId217" Type="http://schemas.openxmlformats.org/officeDocument/2006/relationships/hyperlink" Target="https://www.ieeg.mx/documentos/lineamientos-generales-de-racionalidad-austeridad-disciplina-presupuestal-del-ieeg-para-el-ejercicio-fiscal-2022-pdf/" TargetMode="External"/><Relationship Id="rId6" Type="http://schemas.openxmlformats.org/officeDocument/2006/relationships/hyperlink" Target="https://www.ieeg.mx/documentos/lineamientos-generales-de-racionalidad-austeridad-disciplina-presupuestal-del-ieeg-para-el-ejercicio-fiscal-2022-pdf/" TargetMode="External"/><Relationship Id="rId238" Type="http://schemas.openxmlformats.org/officeDocument/2006/relationships/hyperlink" Target="https://www.ieeg.mx/documentos/lineamientos-generales-de-racionalidad-austeridad-disciplina-presupuestal-del-ieeg-para-el-ejercicio-fiscal-2022-pdf/" TargetMode="External"/><Relationship Id="rId259" Type="http://schemas.openxmlformats.org/officeDocument/2006/relationships/hyperlink" Target="https://www.ieeg.mx/documentos/lineamientos-generales-de-racionalidad-austeridad-disciplina-presupuestal-del-ieeg-para-el-ejercicio-fiscal-2022-pdf/" TargetMode="External"/><Relationship Id="rId23" Type="http://schemas.openxmlformats.org/officeDocument/2006/relationships/hyperlink" Target="https://www.ieeg.mx/documentos/lineamientos-generales-de-racionalidad-austeridad-disciplina-presupuestal-del-ieeg-para-el-ejercicio-fiscal-2022-pdf/" TargetMode="External"/><Relationship Id="rId119" Type="http://schemas.openxmlformats.org/officeDocument/2006/relationships/hyperlink" Target="https://www.ieeg.mx/documentos/lineamientos-generales-de-racionalidad-austeridad-disciplina-presupuestal-del-ieeg-para-el-ejercicio-fiscal-2022-pdf/" TargetMode="External"/><Relationship Id="rId270" Type="http://schemas.openxmlformats.org/officeDocument/2006/relationships/hyperlink" Target="https://www.ieeg.mx/documentos/lineamientos-generales-de-racionalidad-austeridad-disciplina-presupuestal-del-ieeg-para-el-ejercicio-fiscal-2022-pdf/" TargetMode="External"/><Relationship Id="rId291" Type="http://schemas.openxmlformats.org/officeDocument/2006/relationships/hyperlink" Target="https://www.ieeg.mx/documentos/lineamientos-generales-de-racionalidad-austeridad-disciplina-presupuestal-del-ieeg-para-el-ejercicio-fiscal-2022-pdf/" TargetMode="External"/><Relationship Id="rId305" Type="http://schemas.openxmlformats.org/officeDocument/2006/relationships/hyperlink" Target="https://www.ieeg.mx/documentos/lineamientos-generales-de-racionalidad-austeridad-disciplina-presupuestal-del-ieeg-para-el-ejercicio-fiscal-2022-pdf/" TargetMode="External"/><Relationship Id="rId326" Type="http://schemas.openxmlformats.org/officeDocument/2006/relationships/hyperlink" Target="https://www.ieeg.mx/documentos/lineamientos-generales-de-racionalidad-austeridad-disciplina-presupuestal-del-ieeg-para-el-ejercicio-fiscal-2022-pdf/" TargetMode="External"/><Relationship Id="rId347" Type="http://schemas.openxmlformats.org/officeDocument/2006/relationships/hyperlink" Target="https://www.ieeg.mx/documentos/lineamientos-generales-de-racionalidad-austeridad-disciplina-presupuestal-del-ieeg-para-el-ejercicio-fiscal-2022-pdf/" TargetMode="External"/><Relationship Id="rId44" Type="http://schemas.openxmlformats.org/officeDocument/2006/relationships/hyperlink" Target="https://www.ieeg.mx/documentos/lineamientos-generales-de-racionalidad-austeridad-disciplina-presupuestal-del-ieeg-para-el-ejercicio-fiscal-2022-pdf/" TargetMode="External"/><Relationship Id="rId65" Type="http://schemas.openxmlformats.org/officeDocument/2006/relationships/hyperlink" Target="https://www.ieeg.mx/documentos/lineamientos-generales-de-racionalidad-austeridad-disciplina-presupuestal-del-ieeg-para-el-ejercicio-fiscal-2022-pdf/" TargetMode="External"/><Relationship Id="rId86" Type="http://schemas.openxmlformats.org/officeDocument/2006/relationships/hyperlink" Target="https://www.ieeg.mx/documentos/lineamientos-generales-de-racionalidad-austeridad-disciplina-presupuestal-del-ieeg-para-el-ejercicio-fiscal-2022-pdf/" TargetMode="External"/><Relationship Id="rId130" Type="http://schemas.openxmlformats.org/officeDocument/2006/relationships/hyperlink" Target="https://www.ieeg.mx/documentos/lineamientos-generales-de-racionalidad-austeridad-disciplina-presupuestal-del-ieeg-para-el-ejercicio-fiscal-2022-pdf/" TargetMode="External"/><Relationship Id="rId151" Type="http://schemas.openxmlformats.org/officeDocument/2006/relationships/hyperlink" Target="https://www.ieeg.mx/documentos/lineamientos-generales-de-racionalidad-austeridad-disciplina-presupuestal-del-ieeg-para-el-ejercicio-fiscal-2022-pdf/" TargetMode="External"/><Relationship Id="rId172" Type="http://schemas.openxmlformats.org/officeDocument/2006/relationships/hyperlink" Target="https://www.ieeg.mx/documentos/lineamientos-generales-de-racionalidad-austeridad-disciplina-presupuestal-del-ieeg-para-el-ejercicio-fiscal-2022-pdf/" TargetMode="External"/><Relationship Id="rId193" Type="http://schemas.openxmlformats.org/officeDocument/2006/relationships/hyperlink" Target="https://www.ieeg.mx/documentos/lineamientos-generales-de-racionalidad-austeridad-disciplina-presupuestal-del-ieeg-para-el-ejercicio-fiscal-2022-pdf/" TargetMode="External"/><Relationship Id="rId207" Type="http://schemas.openxmlformats.org/officeDocument/2006/relationships/hyperlink" Target="https://www.ieeg.mx/documentos/lineamientos-generales-de-racionalidad-austeridad-disciplina-presupuestal-del-ieeg-para-el-ejercicio-fiscal-2022-pdf/" TargetMode="External"/><Relationship Id="rId228" Type="http://schemas.openxmlformats.org/officeDocument/2006/relationships/hyperlink" Target="https://www.ieeg.mx/documentos/lineamientos-generales-de-racionalidad-austeridad-disciplina-presupuestal-del-ieeg-para-el-ejercicio-fiscal-2022-pdf/" TargetMode="External"/><Relationship Id="rId249" Type="http://schemas.openxmlformats.org/officeDocument/2006/relationships/hyperlink" Target="https://www.ieeg.mx/documentos/lineamientos-generales-de-racionalidad-austeridad-disciplina-presupuestal-del-ieeg-para-el-ejercicio-fiscal-2022-pdf/" TargetMode="External"/><Relationship Id="rId13" Type="http://schemas.openxmlformats.org/officeDocument/2006/relationships/hyperlink" Target="https://www.ieeg.mx/documentos/lineamientos-generales-de-racionalidad-austeridad-disciplina-presupuestal-del-ieeg-para-el-ejercicio-fiscal-2022-pdf/" TargetMode="External"/><Relationship Id="rId109" Type="http://schemas.openxmlformats.org/officeDocument/2006/relationships/hyperlink" Target="https://www.ieeg.mx/documentos/lineamientos-generales-de-racionalidad-austeridad-disciplina-presupuestal-del-ieeg-para-el-ejercicio-fiscal-2022-pdf/" TargetMode="External"/><Relationship Id="rId260" Type="http://schemas.openxmlformats.org/officeDocument/2006/relationships/hyperlink" Target="https://www.ieeg.mx/documentos/lineamientos-generales-de-racionalidad-austeridad-disciplina-presupuestal-del-ieeg-para-el-ejercicio-fiscal-2022-pdf/" TargetMode="External"/><Relationship Id="rId281" Type="http://schemas.openxmlformats.org/officeDocument/2006/relationships/hyperlink" Target="https://www.ieeg.mx/documentos/lineamientos-generales-de-racionalidad-austeridad-disciplina-presupuestal-del-ieeg-para-el-ejercicio-fiscal-2022-pdf/" TargetMode="External"/><Relationship Id="rId316" Type="http://schemas.openxmlformats.org/officeDocument/2006/relationships/hyperlink" Target="https://www.ieeg.mx/documentos/lineamientos-generales-de-racionalidad-austeridad-disciplina-presupuestal-del-ieeg-para-el-ejercicio-fiscal-2022-pdf/" TargetMode="External"/><Relationship Id="rId337" Type="http://schemas.openxmlformats.org/officeDocument/2006/relationships/hyperlink" Target="https://www.ieeg.mx/documentos/lineamientos-generales-de-racionalidad-austeridad-disciplina-presupuestal-del-ieeg-para-el-ejercicio-fiscal-2022-pdf/" TargetMode="External"/><Relationship Id="rId34" Type="http://schemas.openxmlformats.org/officeDocument/2006/relationships/hyperlink" Target="https://www.ieeg.mx/documentos/lineamientos-generales-de-racionalidad-austeridad-disciplina-presupuestal-del-ieeg-para-el-ejercicio-fiscal-2022-pdf/" TargetMode="External"/><Relationship Id="rId55" Type="http://schemas.openxmlformats.org/officeDocument/2006/relationships/hyperlink" Target="https://www.ieeg.mx/documentos/lineamientos-generales-de-racionalidad-austeridad-disciplina-presupuestal-del-ieeg-para-el-ejercicio-fiscal-2022-pdf/" TargetMode="External"/><Relationship Id="rId76" Type="http://schemas.openxmlformats.org/officeDocument/2006/relationships/hyperlink" Target="https://www.ieeg.mx/documentos/lineamientos-generales-de-racionalidad-austeridad-disciplina-presupuestal-del-ieeg-para-el-ejercicio-fiscal-2022-pdf/" TargetMode="External"/><Relationship Id="rId97" Type="http://schemas.openxmlformats.org/officeDocument/2006/relationships/hyperlink" Target="https://www.ieeg.mx/documentos/lineamientos-generales-de-racionalidad-austeridad-disciplina-presupuestal-del-ieeg-para-el-ejercicio-fiscal-2022-pdf/" TargetMode="External"/><Relationship Id="rId120" Type="http://schemas.openxmlformats.org/officeDocument/2006/relationships/hyperlink" Target="https://www.ieeg.mx/documentos/lineamientos-generales-de-racionalidad-austeridad-disciplina-presupuestal-del-ieeg-para-el-ejercicio-fiscal-2022-pdf/" TargetMode="External"/><Relationship Id="rId141" Type="http://schemas.openxmlformats.org/officeDocument/2006/relationships/hyperlink" Target="https://www.ieeg.mx/documentos/lineamientos-generales-de-racionalidad-austeridad-disciplina-presupuestal-del-ieeg-para-el-ejercicio-fiscal-2022-pdf/" TargetMode="External"/><Relationship Id="rId7" Type="http://schemas.openxmlformats.org/officeDocument/2006/relationships/hyperlink" Target="https://www.ieeg.mx/documentos/lineamientos-generales-de-racionalidad-austeridad-disciplina-presupuestal-del-ieeg-para-el-ejercicio-fiscal-2022-pdf/" TargetMode="External"/><Relationship Id="rId162" Type="http://schemas.openxmlformats.org/officeDocument/2006/relationships/hyperlink" Target="https://www.ieeg.mx/documentos/lineamientos-generales-de-racionalidad-austeridad-disciplina-presupuestal-del-ieeg-para-el-ejercicio-fiscal-2022-pdf/" TargetMode="External"/><Relationship Id="rId183" Type="http://schemas.openxmlformats.org/officeDocument/2006/relationships/hyperlink" Target="https://www.ieeg.mx/documentos/lineamientos-generales-de-racionalidad-austeridad-disciplina-presupuestal-del-ieeg-para-el-ejercicio-fiscal-2022-pdf/" TargetMode="External"/><Relationship Id="rId218" Type="http://schemas.openxmlformats.org/officeDocument/2006/relationships/hyperlink" Target="https://www.ieeg.mx/documentos/lineamientos-generales-de-racionalidad-austeridad-disciplina-presupuestal-del-ieeg-para-el-ejercicio-fiscal-2022-pdf/" TargetMode="External"/><Relationship Id="rId239" Type="http://schemas.openxmlformats.org/officeDocument/2006/relationships/hyperlink" Target="https://www.ieeg.mx/documentos/lineamientos-generales-de-racionalidad-austeridad-disciplina-presupuestal-del-ieeg-para-el-ejercicio-fiscal-2022-pdf/" TargetMode="External"/><Relationship Id="rId250" Type="http://schemas.openxmlformats.org/officeDocument/2006/relationships/hyperlink" Target="https://www.ieeg.mx/documentos/lineamientos-generales-de-racionalidad-austeridad-disciplina-presupuestal-del-ieeg-para-el-ejercicio-fiscal-2022-pdf/" TargetMode="External"/><Relationship Id="rId271" Type="http://schemas.openxmlformats.org/officeDocument/2006/relationships/hyperlink" Target="https://www.ieeg.mx/documentos/lineamientos-generales-de-racionalidad-austeridad-disciplina-presupuestal-del-ieeg-para-el-ejercicio-fiscal-2022-pdf/" TargetMode="External"/><Relationship Id="rId292" Type="http://schemas.openxmlformats.org/officeDocument/2006/relationships/hyperlink" Target="https://www.ieeg.mx/documentos/lineamientos-generales-de-racionalidad-austeridad-disciplina-presupuestal-del-ieeg-para-el-ejercicio-fiscal-2022-pdf/" TargetMode="External"/><Relationship Id="rId306" Type="http://schemas.openxmlformats.org/officeDocument/2006/relationships/hyperlink" Target="https://www.ieeg.mx/documentos/lineamientos-generales-de-racionalidad-austeridad-disciplina-presupuestal-del-ieeg-para-el-ejercicio-fiscal-2022-pdf/" TargetMode="External"/><Relationship Id="rId24" Type="http://schemas.openxmlformats.org/officeDocument/2006/relationships/hyperlink" Target="https://www.ieeg.mx/documentos/lineamientos-generales-de-racionalidad-austeridad-disciplina-presupuestal-del-ieeg-para-el-ejercicio-fiscal-2022-pdf/" TargetMode="External"/><Relationship Id="rId45" Type="http://schemas.openxmlformats.org/officeDocument/2006/relationships/hyperlink" Target="https://www.ieeg.mx/documentos/lineamientos-generales-de-racionalidad-austeridad-disciplina-presupuestal-del-ieeg-para-el-ejercicio-fiscal-2022-pdf/" TargetMode="External"/><Relationship Id="rId66" Type="http://schemas.openxmlformats.org/officeDocument/2006/relationships/hyperlink" Target="https://www.ieeg.mx/documentos/lineamientos-generales-de-racionalidad-austeridad-disciplina-presupuestal-del-ieeg-para-el-ejercicio-fiscal-2022-pdf/" TargetMode="External"/><Relationship Id="rId87" Type="http://schemas.openxmlformats.org/officeDocument/2006/relationships/hyperlink" Target="https://www.ieeg.mx/documentos/lineamientos-generales-de-racionalidad-austeridad-disciplina-presupuestal-del-ieeg-para-el-ejercicio-fiscal-2022-pdf/" TargetMode="External"/><Relationship Id="rId110" Type="http://schemas.openxmlformats.org/officeDocument/2006/relationships/hyperlink" Target="https://www.ieeg.mx/documentos/lineamientos-generales-de-racionalidad-austeridad-disciplina-presupuestal-del-ieeg-para-el-ejercicio-fiscal-2022-pdf/" TargetMode="External"/><Relationship Id="rId131" Type="http://schemas.openxmlformats.org/officeDocument/2006/relationships/hyperlink" Target="https://www.ieeg.mx/documentos/lineamientos-generales-de-racionalidad-austeridad-disciplina-presupuestal-del-ieeg-para-el-ejercicio-fiscal-2022-pdf/" TargetMode="External"/><Relationship Id="rId327" Type="http://schemas.openxmlformats.org/officeDocument/2006/relationships/hyperlink" Target="https://www.ieeg.mx/documentos/lineamientos-generales-de-racionalidad-austeridad-disciplina-presupuestal-del-ieeg-para-el-ejercicio-fiscal-2022-pdf/" TargetMode="External"/><Relationship Id="rId348" Type="http://schemas.openxmlformats.org/officeDocument/2006/relationships/hyperlink" Target="https://ieeg-my.sharepoint.com/:b:/g/personal/transparencia_ieeg_org_mx/ERl-z56Ifn1Mu-jdV-XDaAsBYkos3_Fa2Sk7Iik77D9GrA?e=Q89MXQ" TargetMode="External"/><Relationship Id="rId152" Type="http://schemas.openxmlformats.org/officeDocument/2006/relationships/hyperlink" Target="https://www.ieeg.mx/documentos/lineamientos-generales-de-racionalidad-austeridad-disciplina-presupuestal-del-ieeg-para-el-ejercicio-fiscal-2022-pdf/" TargetMode="External"/><Relationship Id="rId173" Type="http://schemas.openxmlformats.org/officeDocument/2006/relationships/hyperlink" Target="https://www.ieeg.mx/documentos/lineamientos-generales-de-racionalidad-austeridad-disciplina-presupuestal-del-ieeg-para-el-ejercicio-fiscal-2022-pdf/" TargetMode="External"/><Relationship Id="rId194" Type="http://schemas.openxmlformats.org/officeDocument/2006/relationships/hyperlink" Target="https://www.ieeg.mx/documentos/lineamientos-generales-de-racionalidad-austeridad-disciplina-presupuestal-del-ieeg-para-el-ejercicio-fiscal-2022-pdf/" TargetMode="External"/><Relationship Id="rId208" Type="http://schemas.openxmlformats.org/officeDocument/2006/relationships/hyperlink" Target="https://www.ieeg.mx/documentos/lineamientos-generales-de-racionalidad-austeridad-disciplina-presupuestal-del-ieeg-para-el-ejercicio-fiscal-2022-pdf/" TargetMode="External"/><Relationship Id="rId229" Type="http://schemas.openxmlformats.org/officeDocument/2006/relationships/hyperlink" Target="https://www.ieeg.mx/documentos/lineamientos-generales-de-racionalidad-austeridad-disciplina-presupuestal-del-ieeg-para-el-ejercicio-fiscal-2022-pdf/" TargetMode="External"/><Relationship Id="rId240" Type="http://schemas.openxmlformats.org/officeDocument/2006/relationships/hyperlink" Target="https://www.ieeg.mx/documentos/lineamientos-generales-de-racionalidad-austeridad-disciplina-presupuestal-del-ieeg-para-el-ejercicio-fiscal-2022-pdf/" TargetMode="External"/><Relationship Id="rId261" Type="http://schemas.openxmlformats.org/officeDocument/2006/relationships/hyperlink" Target="https://www.ieeg.mx/documentos/lineamientos-generales-de-racionalidad-austeridad-disciplina-presupuestal-del-ieeg-para-el-ejercicio-fiscal-2022-pdf/" TargetMode="External"/><Relationship Id="rId14" Type="http://schemas.openxmlformats.org/officeDocument/2006/relationships/hyperlink" Target="https://www.ieeg.mx/documentos/lineamientos-generales-de-racionalidad-austeridad-disciplina-presupuestal-del-ieeg-para-el-ejercicio-fiscal-2022-pdf/" TargetMode="External"/><Relationship Id="rId35" Type="http://schemas.openxmlformats.org/officeDocument/2006/relationships/hyperlink" Target="https://www.ieeg.mx/documentos/lineamientos-generales-de-racionalidad-austeridad-disciplina-presupuestal-del-ieeg-para-el-ejercicio-fiscal-2022-pdf/" TargetMode="External"/><Relationship Id="rId56" Type="http://schemas.openxmlformats.org/officeDocument/2006/relationships/hyperlink" Target="https://www.ieeg.mx/documentos/lineamientos-generales-de-racionalidad-austeridad-disciplina-presupuestal-del-ieeg-para-el-ejercicio-fiscal-2022-pdf/" TargetMode="External"/><Relationship Id="rId77" Type="http://schemas.openxmlformats.org/officeDocument/2006/relationships/hyperlink" Target="https://www.ieeg.mx/documentos/lineamientos-generales-de-racionalidad-austeridad-disciplina-presupuestal-del-ieeg-para-el-ejercicio-fiscal-2022-pdf/" TargetMode="External"/><Relationship Id="rId100" Type="http://schemas.openxmlformats.org/officeDocument/2006/relationships/hyperlink" Target="https://www.ieeg.mx/documentos/lineamientos-generales-de-racionalidad-austeridad-disciplina-presupuestal-del-ieeg-para-el-ejercicio-fiscal-2022-pdf/" TargetMode="External"/><Relationship Id="rId282" Type="http://schemas.openxmlformats.org/officeDocument/2006/relationships/hyperlink" Target="https://www.ieeg.mx/documentos/lineamientos-generales-de-racionalidad-austeridad-disciplina-presupuestal-del-ieeg-para-el-ejercicio-fiscal-2022-pdf/" TargetMode="External"/><Relationship Id="rId317" Type="http://schemas.openxmlformats.org/officeDocument/2006/relationships/hyperlink" Target="https://www.ieeg.mx/documentos/lineamientos-generales-de-racionalidad-austeridad-disciplina-presupuestal-del-ieeg-para-el-ejercicio-fiscal-2022-pdf/" TargetMode="External"/><Relationship Id="rId338" Type="http://schemas.openxmlformats.org/officeDocument/2006/relationships/hyperlink" Target="https://www.ieeg.mx/documentos/lineamientos-generales-de-racionalidad-austeridad-disciplina-presupuestal-del-ieeg-para-el-ejercicio-fiscal-2022-pdf/" TargetMode="External"/><Relationship Id="rId8" Type="http://schemas.openxmlformats.org/officeDocument/2006/relationships/hyperlink" Target="https://www.ieeg.mx/documentos/lineamientos-generales-de-racionalidad-austeridad-disciplina-presupuestal-del-ieeg-para-el-ejercicio-fiscal-2022-pdf/" TargetMode="External"/><Relationship Id="rId98" Type="http://schemas.openxmlformats.org/officeDocument/2006/relationships/hyperlink" Target="https://www.ieeg.mx/documentos/lineamientos-generales-de-racionalidad-austeridad-disciplina-presupuestal-del-ieeg-para-el-ejercicio-fiscal-2022-pdf/" TargetMode="External"/><Relationship Id="rId121" Type="http://schemas.openxmlformats.org/officeDocument/2006/relationships/hyperlink" Target="https://www.ieeg.mx/documentos/lineamientos-generales-de-racionalidad-austeridad-disciplina-presupuestal-del-ieeg-para-el-ejercicio-fiscal-2022-pdf/" TargetMode="External"/><Relationship Id="rId142" Type="http://schemas.openxmlformats.org/officeDocument/2006/relationships/hyperlink" Target="https://www.ieeg.mx/documentos/lineamientos-generales-de-racionalidad-austeridad-disciplina-presupuestal-del-ieeg-para-el-ejercicio-fiscal-2022-pdf/" TargetMode="External"/><Relationship Id="rId163" Type="http://schemas.openxmlformats.org/officeDocument/2006/relationships/hyperlink" Target="https://www.ieeg.mx/documentos/lineamientos-generales-de-racionalidad-austeridad-disciplina-presupuestal-del-ieeg-para-el-ejercicio-fiscal-2022-pdf/" TargetMode="External"/><Relationship Id="rId184" Type="http://schemas.openxmlformats.org/officeDocument/2006/relationships/hyperlink" Target="https://www.ieeg.mx/documentos/lineamientos-generales-de-racionalidad-austeridad-disciplina-presupuestal-del-ieeg-para-el-ejercicio-fiscal-2022-pdf/" TargetMode="External"/><Relationship Id="rId219" Type="http://schemas.openxmlformats.org/officeDocument/2006/relationships/hyperlink" Target="https://www.ieeg.mx/documentos/lineamientos-generales-de-racionalidad-austeridad-disciplina-presupuestal-del-ieeg-para-el-ejercicio-fiscal-2022-pdf/" TargetMode="External"/><Relationship Id="rId230" Type="http://schemas.openxmlformats.org/officeDocument/2006/relationships/hyperlink" Target="https://www.ieeg.mx/documentos/lineamientos-generales-de-racionalidad-austeridad-disciplina-presupuestal-del-ieeg-para-el-ejercicio-fiscal-2022-pdf/" TargetMode="External"/><Relationship Id="rId251" Type="http://schemas.openxmlformats.org/officeDocument/2006/relationships/hyperlink" Target="https://www.ieeg.mx/documentos/lineamientos-generales-de-racionalidad-austeridad-disciplina-presupuestal-del-ieeg-para-el-ejercicio-fiscal-2022-pdf/" TargetMode="External"/><Relationship Id="rId25" Type="http://schemas.openxmlformats.org/officeDocument/2006/relationships/hyperlink" Target="https://www.ieeg.mx/documentos/lineamientos-generales-de-racionalidad-austeridad-disciplina-presupuestal-del-ieeg-para-el-ejercicio-fiscal-2022-pdf/" TargetMode="External"/><Relationship Id="rId46" Type="http://schemas.openxmlformats.org/officeDocument/2006/relationships/hyperlink" Target="https://www.ieeg.mx/documentos/lineamientos-generales-de-racionalidad-austeridad-disciplina-presupuestal-del-ieeg-para-el-ejercicio-fiscal-2022-pdf/" TargetMode="External"/><Relationship Id="rId67" Type="http://schemas.openxmlformats.org/officeDocument/2006/relationships/hyperlink" Target="https://www.ieeg.mx/documentos/lineamientos-generales-de-racionalidad-austeridad-disciplina-presupuestal-del-ieeg-para-el-ejercicio-fiscal-2022-pdf/" TargetMode="External"/><Relationship Id="rId116" Type="http://schemas.openxmlformats.org/officeDocument/2006/relationships/hyperlink" Target="https://www.ieeg.mx/documentos/lineamientos-generales-de-racionalidad-austeridad-disciplina-presupuestal-del-ieeg-para-el-ejercicio-fiscal-2022-pdf/" TargetMode="External"/><Relationship Id="rId137" Type="http://schemas.openxmlformats.org/officeDocument/2006/relationships/hyperlink" Target="https://www.ieeg.mx/documentos/lineamientos-generales-de-racionalidad-austeridad-disciplina-presupuestal-del-ieeg-para-el-ejercicio-fiscal-2022-pdf/" TargetMode="External"/><Relationship Id="rId158" Type="http://schemas.openxmlformats.org/officeDocument/2006/relationships/hyperlink" Target="https://www.ieeg.mx/documentos/lineamientos-generales-de-racionalidad-austeridad-disciplina-presupuestal-del-ieeg-para-el-ejercicio-fiscal-2022-pdf/" TargetMode="External"/><Relationship Id="rId272" Type="http://schemas.openxmlformats.org/officeDocument/2006/relationships/hyperlink" Target="https://www.ieeg.mx/documentos/lineamientos-generales-de-racionalidad-austeridad-disciplina-presupuestal-del-ieeg-para-el-ejercicio-fiscal-2022-pdf/" TargetMode="External"/><Relationship Id="rId293" Type="http://schemas.openxmlformats.org/officeDocument/2006/relationships/hyperlink" Target="https://www.ieeg.mx/documentos/lineamientos-generales-de-racionalidad-austeridad-disciplina-presupuestal-del-ieeg-para-el-ejercicio-fiscal-2022-pdf/" TargetMode="External"/><Relationship Id="rId302" Type="http://schemas.openxmlformats.org/officeDocument/2006/relationships/hyperlink" Target="https://www.ieeg.mx/documentos/lineamientos-generales-de-racionalidad-austeridad-disciplina-presupuestal-del-ieeg-para-el-ejercicio-fiscal-2022-pdf/" TargetMode="External"/><Relationship Id="rId307" Type="http://schemas.openxmlformats.org/officeDocument/2006/relationships/hyperlink" Target="https://www.ieeg.mx/documentos/lineamientos-generales-de-racionalidad-austeridad-disciplina-presupuestal-del-ieeg-para-el-ejercicio-fiscal-2022-pdf/" TargetMode="External"/><Relationship Id="rId323" Type="http://schemas.openxmlformats.org/officeDocument/2006/relationships/hyperlink" Target="https://www.ieeg.mx/documentos/lineamientos-generales-de-racionalidad-austeridad-disciplina-presupuestal-del-ieeg-para-el-ejercicio-fiscal-2022-pdf/" TargetMode="External"/><Relationship Id="rId328" Type="http://schemas.openxmlformats.org/officeDocument/2006/relationships/hyperlink" Target="https://www.ieeg.mx/documentos/lineamientos-generales-de-racionalidad-austeridad-disciplina-presupuestal-del-ieeg-para-el-ejercicio-fiscal-2022-pdf/" TargetMode="External"/><Relationship Id="rId344" Type="http://schemas.openxmlformats.org/officeDocument/2006/relationships/hyperlink" Target="https://www.ieeg.mx/documentos/lineamientos-generales-de-racionalidad-austeridad-disciplina-presupuestal-del-ieeg-para-el-ejercicio-fiscal-2022-pdf/" TargetMode="External"/><Relationship Id="rId20" Type="http://schemas.openxmlformats.org/officeDocument/2006/relationships/hyperlink" Target="https://www.ieeg.mx/documentos/lineamientos-generales-de-racionalidad-austeridad-disciplina-presupuestal-del-ieeg-para-el-ejercicio-fiscal-2022-pdf/" TargetMode="External"/><Relationship Id="rId41" Type="http://schemas.openxmlformats.org/officeDocument/2006/relationships/hyperlink" Target="https://www.ieeg.mx/documentos/lineamientos-generales-de-racionalidad-austeridad-disciplina-presupuestal-del-ieeg-para-el-ejercicio-fiscal-2022-pdf/" TargetMode="External"/><Relationship Id="rId62" Type="http://schemas.openxmlformats.org/officeDocument/2006/relationships/hyperlink" Target="https://www.ieeg.mx/documentos/lineamientos-generales-de-racionalidad-austeridad-disciplina-presupuestal-del-ieeg-para-el-ejercicio-fiscal-2022-pdf/" TargetMode="External"/><Relationship Id="rId83" Type="http://schemas.openxmlformats.org/officeDocument/2006/relationships/hyperlink" Target="https://www.ieeg.mx/documentos/lineamientos-generales-de-racionalidad-austeridad-disciplina-presupuestal-del-ieeg-para-el-ejercicio-fiscal-2022-pdf/" TargetMode="External"/><Relationship Id="rId88" Type="http://schemas.openxmlformats.org/officeDocument/2006/relationships/hyperlink" Target="https://www.ieeg.mx/documentos/lineamientos-generales-de-racionalidad-austeridad-disciplina-presupuestal-del-ieeg-para-el-ejercicio-fiscal-2022-pdf/" TargetMode="External"/><Relationship Id="rId111" Type="http://schemas.openxmlformats.org/officeDocument/2006/relationships/hyperlink" Target="https://www.ieeg.mx/documentos/lineamientos-generales-de-racionalidad-austeridad-disciplina-presupuestal-del-ieeg-para-el-ejercicio-fiscal-2022-pdf/" TargetMode="External"/><Relationship Id="rId132" Type="http://schemas.openxmlformats.org/officeDocument/2006/relationships/hyperlink" Target="https://www.ieeg.mx/documentos/lineamientos-generales-de-racionalidad-austeridad-disciplina-presupuestal-del-ieeg-para-el-ejercicio-fiscal-2022-pdf/" TargetMode="External"/><Relationship Id="rId153" Type="http://schemas.openxmlformats.org/officeDocument/2006/relationships/hyperlink" Target="https://www.ieeg.mx/documentos/lineamientos-generales-de-racionalidad-austeridad-disciplina-presupuestal-del-ieeg-para-el-ejercicio-fiscal-2022-pdf/" TargetMode="External"/><Relationship Id="rId174" Type="http://schemas.openxmlformats.org/officeDocument/2006/relationships/hyperlink" Target="https://www.ieeg.mx/documentos/lineamientos-generales-de-racionalidad-austeridad-disciplina-presupuestal-del-ieeg-para-el-ejercicio-fiscal-2022-pdf/" TargetMode="External"/><Relationship Id="rId179" Type="http://schemas.openxmlformats.org/officeDocument/2006/relationships/hyperlink" Target="https://www.ieeg.mx/documentos/lineamientos-generales-de-racionalidad-austeridad-disciplina-presupuestal-del-ieeg-para-el-ejercicio-fiscal-2022-pdf/" TargetMode="External"/><Relationship Id="rId195" Type="http://schemas.openxmlformats.org/officeDocument/2006/relationships/hyperlink" Target="https://www.ieeg.mx/documentos/lineamientos-generales-de-racionalidad-austeridad-disciplina-presupuestal-del-ieeg-para-el-ejercicio-fiscal-2022-pdf/" TargetMode="External"/><Relationship Id="rId209" Type="http://schemas.openxmlformats.org/officeDocument/2006/relationships/hyperlink" Target="https://www.ieeg.mx/documentos/lineamientos-generales-de-racionalidad-austeridad-disciplina-presupuestal-del-ieeg-para-el-ejercicio-fiscal-2022-pdf/" TargetMode="External"/><Relationship Id="rId190" Type="http://schemas.openxmlformats.org/officeDocument/2006/relationships/hyperlink" Target="https://www.ieeg.mx/documentos/lineamientos-generales-de-racionalidad-austeridad-disciplina-presupuestal-del-ieeg-para-el-ejercicio-fiscal-2022-pdf/" TargetMode="External"/><Relationship Id="rId204" Type="http://schemas.openxmlformats.org/officeDocument/2006/relationships/hyperlink" Target="https://www.ieeg.mx/documentos/lineamientos-generales-de-racionalidad-austeridad-disciplina-presupuestal-del-ieeg-para-el-ejercicio-fiscal-2022-pdf/" TargetMode="External"/><Relationship Id="rId220" Type="http://schemas.openxmlformats.org/officeDocument/2006/relationships/hyperlink" Target="https://www.ieeg.mx/documentos/lineamientos-generales-de-racionalidad-austeridad-disciplina-presupuestal-del-ieeg-para-el-ejercicio-fiscal-2022-pdf/" TargetMode="External"/><Relationship Id="rId225" Type="http://schemas.openxmlformats.org/officeDocument/2006/relationships/hyperlink" Target="https://www.ieeg.mx/documentos/lineamientos-generales-de-racionalidad-austeridad-disciplina-presupuestal-del-ieeg-para-el-ejercicio-fiscal-2022-pdf/" TargetMode="External"/><Relationship Id="rId241" Type="http://schemas.openxmlformats.org/officeDocument/2006/relationships/hyperlink" Target="https://www.ieeg.mx/documentos/lineamientos-generales-de-racionalidad-austeridad-disciplina-presupuestal-del-ieeg-para-el-ejercicio-fiscal-2022-pdf/" TargetMode="External"/><Relationship Id="rId246" Type="http://schemas.openxmlformats.org/officeDocument/2006/relationships/hyperlink" Target="https://www.ieeg.mx/documentos/lineamientos-generales-de-racionalidad-austeridad-disciplina-presupuestal-del-ieeg-para-el-ejercicio-fiscal-2022-pdf/" TargetMode="External"/><Relationship Id="rId267" Type="http://schemas.openxmlformats.org/officeDocument/2006/relationships/hyperlink" Target="https://www.ieeg.mx/documentos/lineamientos-generales-de-racionalidad-austeridad-disciplina-presupuestal-del-ieeg-para-el-ejercicio-fiscal-2022-pdf/" TargetMode="External"/><Relationship Id="rId288" Type="http://schemas.openxmlformats.org/officeDocument/2006/relationships/hyperlink" Target="https://www.ieeg.mx/documentos/lineamientos-generales-de-racionalidad-austeridad-disciplina-presupuestal-del-ieeg-para-el-ejercicio-fiscal-2022-pdf/" TargetMode="External"/><Relationship Id="rId15" Type="http://schemas.openxmlformats.org/officeDocument/2006/relationships/hyperlink" Target="https://www.ieeg.mx/documentos/lineamientos-generales-de-racionalidad-austeridad-disciplina-presupuestal-del-ieeg-para-el-ejercicio-fiscal-2022-pdf/" TargetMode="External"/><Relationship Id="rId36" Type="http://schemas.openxmlformats.org/officeDocument/2006/relationships/hyperlink" Target="https://www.ieeg.mx/documentos/lineamientos-generales-de-racionalidad-austeridad-disciplina-presupuestal-del-ieeg-para-el-ejercicio-fiscal-2022-pdf/" TargetMode="External"/><Relationship Id="rId57" Type="http://schemas.openxmlformats.org/officeDocument/2006/relationships/hyperlink" Target="https://www.ieeg.mx/documentos/lineamientos-generales-de-racionalidad-austeridad-disciplina-presupuestal-del-ieeg-para-el-ejercicio-fiscal-2022-pdf/" TargetMode="External"/><Relationship Id="rId106" Type="http://schemas.openxmlformats.org/officeDocument/2006/relationships/hyperlink" Target="https://www.ieeg.mx/documentos/lineamientos-generales-de-racionalidad-austeridad-disciplina-presupuestal-del-ieeg-para-el-ejercicio-fiscal-2022-pdf/" TargetMode="External"/><Relationship Id="rId127" Type="http://schemas.openxmlformats.org/officeDocument/2006/relationships/hyperlink" Target="https://www.ieeg.mx/documentos/lineamientos-generales-de-racionalidad-austeridad-disciplina-presupuestal-del-ieeg-para-el-ejercicio-fiscal-2022-pdf/" TargetMode="External"/><Relationship Id="rId262" Type="http://schemas.openxmlformats.org/officeDocument/2006/relationships/hyperlink" Target="https://www.ieeg.mx/documentos/lineamientos-generales-de-racionalidad-austeridad-disciplina-presupuestal-del-ieeg-para-el-ejercicio-fiscal-2022-pdf/" TargetMode="External"/><Relationship Id="rId283" Type="http://schemas.openxmlformats.org/officeDocument/2006/relationships/hyperlink" Target="https://www.ieeg.mx/documentos/lineamientos-generales-de-racionalidad-austeridad-disciplina-presupuestal-del-ieeg-para-el-ejercicio-fiscal-2022-pdf/" TargetMode="External"/><Relationship Id="rId313" Type="http://schemas.openxmlformats.org/officeDocument/2006/relationships/hyperlink" Target="https://www.ieeg.mx/documentos/lineamientos-generales-de-racionalidad-austeridad-disciplina-presupuestal-del-ieeg-para-el-ejercicio-fiscal-2022-pdf/" TargetMode="External"/><Relationship Id="rId318" Type="http://schemas.openxmlformats.org/officeDocument/2006/relationships/hyperlink" Target="https://www.ieeg.mx/documentos/lineamientos-generales-de-racionalidad-austeridad-disciplina-presupuestal-del-ieeg-para-el-ejercicio-fiscal-2022-pdf/" TargetMode="External"/><Relationship Id="rId339" Type="http://schemas.openxmlformats.org/officeDocument/2006/relationships/hyperlink" Target="https://www.ieeg.mx/documentos/lineamientos-generales-de-racionalidad-austeridad-disciplina-presupuestal-del-ieeg-para-el-ejercicio-fiscal-2022-pdf/" TargetMode="External"/><Relationship Id="rId10" Type="http://schemas.openxmlformats.org/officeDocument/2006/relationships/hyperlink" Target="https://www.ieeg.mx/documentos/lineamientos-generales-de-racionalidad-austeridad-disciplina-presupuestal-del-ieeg-para-el-ejercicio-fiscal-2022-pdf/" TargetMode="External"/><Relationship Id="rId31" Type="http://schemas.openxmlformats.org/officeDocument/2006/relationships/hyperlink" Target="https://www.ieeg.mx/documentos/lineamientos-generales-de-racionalidad-austeridad-disciplina-presupuestal-del-ieeg-para-el-ejercicio-fiscal-2022-pdf/" TargetMode="External"/><Relationship Id="rId52" Type="http://schemas.openxmlformats.org/officeDocument/2006/relationships/hyperlink" Target="https://www.ieeg.mx/documentos/lineamientos-generales-de-racionalidad-austeridad-disciplina-presupuestal-del-ieeg-para-el-ejercicio-fiscal-2022-pdf/" TargetMode="External"/><Relationship Id="rId73" Type="http://schemas.openxmlformats.org/officeDocument/2006/relationships/hyperlink" Target="https://www.ieeg.mx/documentos/lineamientos-generales-de-racionalidad-austeridad-disciplina-presupuestal-del-ieeg-para-el-ejercicio-fiscal-2022-pdf/" TargetMode="External"/><Relationship Id="rId78" Type="http://schemas.openxmlformats.org/officeDocument/2006/relationships/hyperlink" Target="https://www.ieeg.mx/documentos/lineamientos-generales-de-racionalidad-austeridad-disciplina-presupuestal-del-ieeg-para-el-ejercicio-fiscal-2022-pdf/" TargetMode="External"/><Relationship Id="rId94" Type="http://schemas.openxmlformats.org/officeDocument/2006/relationships/hyperlink" Target="https://www.ieeg.mx/documentos/lineamientos-generales-de-racionalidad-austeridad-disciplina-presupuestal-del-ieeg-para-el-ejercicio-fiscal-2022-pdf/" TargetMode="External"/><Relationship Id="rId99" Type="http://schemas.openxmlformats.org/officeDocument/2006/relationships/hyperlink" Target="https://www.ieeg.mx/documentos/lineamientos-generales-de-racionalidad-austeridad-disciplina-presupuestal-del-ieeg-para-el-ejercicio-fiscal-2022-pdf/" TargetMode="External"/><Relationship Id="rId101" Type="http://schemas.openxmlformats.org/officeDocument/2006/relationships/hyperlink" Target="https://www.ieeg.mx/documentos/lineamientos-generales-de-racionalidad-austeridad-disciplina-presupuestal-del-ieeg-para-el-ejercicio-fiscal-2022-pdf/" TargetMode="External"/><Relationship Id="rId122" Type="http://schemas.openxmlformats.org/officeDocument/2006/relationships/hyperlink" Target="https://www.ieeg.mx/documentos/lineamientos-generales-de-racionalidad-austeridad-disciplina-presupuestal-del-ieeg-para-el-ejercicio-fiscal-2022-pdf/" TargetMode="External"/><Relationship Id="rId143" Type="http://schemas.openxmlformats.org/officeDocument/2006/relationships/hyperlink" Target="https://www.ieeg.mx/documentos/lineamientos-generales-de-racionalidad-austeridad-disciplina-presupuestal-del-ieeg-para-el-ejercicio-fiscal-2022-pdf/" TargetMode="External"/><Relationship Id="rId148" Type="http://schemas.openxmlformats.org/officeDocument/2006/relationships/hyperlink" Target="https://www.ieeg.mx/documentos/lineamientos-generales-de-racionalidad-austeridad-disciplina-presupuestal-del-ieeg-para-el-ejercicio-fiscal-2022-pdf/" TargetMode="External"/><Relationship Id="rId164" Type="http://schemas.openxmlformats.org/officeDocument/2006/relationships/hyperlink" Target="https://www.ieeg.mx/documentos/lineamientos-generales-de-racionalidad-austeridad-disciplina-presupuestal-del-ieeg-para-el-ejercicio-fiscal-2022-pdf/" TargetMode="External"/><Relationship Id="rId169" Type="http://schemas.openxmlformats.org/officeDocument/2006/relationships/hyperlink" Target="https://www.ieeg.mx/documentos/lineamientos-generales-de-racionalidad-austeridad-disciplina-presupuestal-del-ieeg-para-el-ejercicio-fiscal-2022-pdf/" TargetMode="External"/><Relationship Id="rId185" Type="http://schemas.openxmlformats.org/officeDocument/2006/relationships/hyperlink" Target="https://www.ieeg.mx/documentos/lineamientos-generales-de-racionalidad-austeridad-disciplina-presupuestal-del-ieeg-para-el-ejercicio-fiscal-2022-pdf/" TargetMode="External"/><Relationship Id="rId334" Type="http://schemas.openxmlformats.org/officeDocument/2006/relationships/hyperlink" Target="https://www.ieeg.mx/documentos/lineamientos-generales-de-racionalidad-austeridad-disciplina-presupuestal-del-ieeg-para-el-ejercicio-fiscal-2022-pdf/" TargetMode="External"/><Relationship Id="rId4" Type="http://schemas.openxmlformats.org/officeDocument/2006/relationships/hyperlink" Target="https://www.ieeg.mx/documentos/lineamientos-generales-de-racionalidad-austeridad-disciplina-presupuestal-del-ieeg-para-el-ejercicio-fiscal-2022-pdf/" TargetMode="External"/><Relationship Id="rId9" Type="http://schemas.openxmlformats.org/officeDocument/2006/relationships/hyperlink" Target="https://www.ieeg.mx/documentos/lineamientos-generales-de-racionalidad-austeridad-disciplina-presupuestal-del-ieeg-para-el-ejercicio-fiscal-2022-pdf/" TargetMode="External"/><Relationship Id="rId180" Type="http://schemas.openxmlformats.org/officeDocument/2006/relationships/hyperlink" Target="https://www.ieeg.mx/documentos/lineamientos-generales-de-racionalidad-austeridad-disciplina-presupuestal-del-ieeg-para-el-ejercicio-fiscal-2022-pdf/" TargetMode="External"/><Relationship Id="rId210" Type="http://schemas.openxmlformats.org/officeDocument/2006/relationships/hyperlink" Target="https://www.ieeg.mx/documentos/lineamientos-generales-de-racionalidad-austeridad-disciplina-presupuestal-del-ieeg-para-el-ejercicio-fiscal-2022-pdf/" TargetMode="External"/><Relationship Id="rId215" Type="http://schemas.openxmlformats.org/officeDocument/2006/relationships/hyperlink" Target="https://www.ieeg.mx/documentos/lineamientos-generales-de-racionalidad-austeridad-disciplina-presupuestal-del-ieeg-para-el-ejercicio-fiscal-2022-pdf/" TargetMode="External"/><Relationship Id="rId236" Type="http://schemas.openxmlformats.org/officeDocument/2006/relationships/hyperlink" Target="https://www.ieeg.mx/documentos/lineamientos-generales-de-racionalidad-austeridad-disciplina-presupuestal-del-ieeg-para-el-ejercicio-fiscal-2022-pdf/" TargetMode="External"/><Relationship Id="rId257" Type="http://schemas.openxmlformats.org/officeDocument/2006/relationships/hyperlink" Target="https://www.ieeg.mx/documentos/lineamientos-generales-de-racionalidad-austeridad-disciplina-presupuestal-del-ieeg-para-el-ejercicio-fiscal-2022-pdf/" TargetMode="External"/><Relationship Id="rId278" Type="http://schemas.openxmlformats.org/officeDocument/2006/relationships/hyperlink" Target="https://www.ieeg.mx/documentos/lineamientos-generales-de-racionalidad-austeridad-disciplina-presupuestal-del-ieeg-para-el-ejercicio-fiscal-2022-pdf/" TargetMode="External"/><Relationship Id="rId26" Type="http://schemas.openxmlformats.org/officeDocument/2006/relationships/hyperlink" Target="https://www.ieeg.mx/documentos/lineamientos-generales-de-racionalidad-austeridad-disciplina-presupuestal-del-ieeg-para-el-ejercicio-fiscal-2022-pdf/" TargetMode="External"/><Relationship Id="rId231" Type="http://schemas.openxmlformats.org/officeDocument/2006/relationships/hyperlink" Target="https://www.ieeg.mx/documentos/lineamientos-generales-de-racionalidad-austeridad-disciplina-presupuestal-del-ieeg-para-el-ejercicio-fiscal-2022-pdf/" TargetMode="External"/><Relationship Id="rId252" Type="http://schemas.openxmlformats.org/officeDocument/2006/relationships/hyperlink" Target="https://www.ieeg.mx/documentos/lineamientos-generales-de-racionalidad-austeridad-disciplina-presupuestal-del-ieeg-para-el-ejercicio-fiscal-2022-pdf/" TargetMode="External"/><Relationship Id="rId273" Type="http://schemas.openxmlformats.org/officeDocument/2006/relationships/hyperlink" Target="https://www.ieeg.mx/documentos/lineamientos-generales-de-racionalidad-austeridad-disciplina-presupuestal-del-ieeg-para-el-ejercicio-fiscal-2022-pdf/" TargetMode="External"/><Relationship Id="rId294" Type="http://schemas.openxmlformats.org/officeDocument/2006/relationships/hyperlink" Target="https://www.ieeg.mx/documentos/lineamientos-generales-de-racionalidad-austeridad-disciplina-presupuestal-del-ieeg-para-el-ejercicio-fiscal-2022-pdf/" TargetMode="External"/><Relationship Id="rId308" Type="http://schemas.openxmlformats.org/officeDocument/2006/relationships/hyperlink" Target="https://www.ieeg.mx/documentos/lineamientos-generales-de-racionalidad-austeridad-disciplina-presupuestal-del-ieeg-para-el-ejercicio-fiscal-2022-pdf/" TargetMode="External"/><Relationship Id="rId329" Type="http://schemas.openxmlformats.org/officeDocument/2006/relationships/hyperlink" Target="https://www.ieeg.mx/documentos/lineamientos-generales-de-racionalidad-austeridad-disciplina-presupuestal-del-ieeg-para-el-ejercicio-fiscal-2022-pdf/" TargetMode="External"/><Relationship Id="rId47" Type="http://schemas.openxmlformats.org/officeDocument/2006/relationships/hyperlink" Target="https://www.ieeg.mx/documentos/lineamientos-generales-de-racionalidad-austeridad-disciplina-presupuestal-del-ieeg-para-el-ejercicio-fiscal-2022-pdf/" TargetMode="External"/><Relationship Id="rId68" Type="http://schemas.openxmlformats.org/officeDocument/2006/relationships/hyperlink" Target="https://www.ieeg.mx/documentos/lineamientos-generales-de-racionalidad-austeridad-disciplina-presupuestal-del-ieeg-para-el-ejercicio-fiscal-2022-pdf/" TargetMode="External"/><Relationship Id="rId89" Type="http://schemas.openxmlformats.org/officeDocument/2006/relationships/hyperlink" Target="https://www.ieeg.mx/documentos/lineamientos-generales-de-racionalidad-austeridad-disciplina-presupuestal-del-ieeg-para-el-ejercicio-fiscal-2022-pdf/" TargetMode="External"/><Relationship Id="rId112" Type="http://schemas.openxmlformats.org/officeDocument/2006/relationships/hyperlink" Target="https://www.ieeg.mx/documentos/lineamientos-generales-de-racionalidad-austeridad-disciplina-presupuestal-del-ieeg-para-el-ejercicio-fiscal-2022-pdf/" TargetMode="External"/><Relationship Id="rId133" Type="http://schemas.openxmlformats.org/officeDocument/2006/relationships/hyperlink" Target="https://www.ieeg.mx/documentos/lineamientos-generales-de-racionalidad-austeridad-disciplina-presupuestal-del-ieeg-para-el-ejercicio-fiscal-2022-pdf/" TargetMode="External"/><Relationship Id="rId154" Type="http://schemas.openxmlformats.org/officeDocument/2006/relationships/hyperlink" Target="https://www.ieeg.mx/documentos/lineamientos-generales-de-racionalidad-austeridad-disciplina-presupuestal-del-ieeg-para-el-ejercicio-fiscal-2022-pdf/" TargetMode="External"/><Relationship Id="rId175" Type="http://schemas.openxmlformats.org/officeDocument/2006/relationships/hyperlink" Target="https://www.ieeg.mx/documentos/lineamientos-generales-de-racionalidad-austeridad-disciplina-presupuestal-del-ieeg-para-el-ejercicio-fiscal-2022-pdf/" TargetMode="External"/><Relationship Id="rId340" Type="http://schemas.openxmlformats.org/officeDocument/2006/relationships/hyperlink" Target="https://www.ieeg.mx/documentos/lineamientos-generales-de-racionalidad-austeridad-disciplina-presupuestal-del-ieeg-para-el-ejercicio-fiscal-2022-pdf/" TargetMode="External"/><Relationship Id="rId196" Type="http://schemas.openxmlformats.org/officeDocument/2006/relationships/hyperlink" Target="https://www.ieeg.mx/documentos/lineamientos-generales-de-racionalidad-austeridad-disciplina-presupuestal-del-ieeg-para-el-ejercicio-fiscal-2022-pdf/" TargetMode="External"/><Relationship Id="rId200" Type="http://schemas.openxmlformats.org/officeDocument/2006/relationships/hyperlink" Target="https://www.ieeg.mx/documentos/lineamientos-generales-de-racionalidad-austeridad-disciplina-presupuestal-del-ieeg-para-el-ejercicio-fiscal-2022-pdf/" TargetMode="External"/><Relationship Id="rId16" Type="http://schemas.openxmlformats.org/officeDocument/2006/relationships/hyperlink" Target="https://www.ieeg.mx/documentos/lineamientos-generales-de-racionalidad-austeridad-disciplina-presupuestal-del-ieeg-para-el-ejercicio-fiscal-2022-pdf/" TargetMode="External"/><Relationship Id="rId221" Type="http://schemas.openxmlformats.org/officeDocument/2006/relationships/hyperlink" Target="https://www.ieeg.mx/documentos/lineamientos-generales-de-racionalidad-austeridad-disciplina-presupuestal-del-ieeg-para-el-ejercicio-fiscal-2022-pdf/" TargetMode="External"/><Relationship Id="rId242" Type="http://schemas.openxmlformats.org/officeDocument/2006/relationships/hyperlink" Target="https://www.ieeg.mx/documentos/lineamientos-generales-de-racionalidad-austeridad-disciplina-presupuestal-del-ieeg-para-el-ejercicio-fiscal-2022-pdf/" TargetMode="External"/><Relationship Id="rId263" Type="http://schemas.openxmlformats.org/officeDocument/2006/relationships/hyperlink" Target="https://www.ieeg.mx/documentos/lineamientos-generales-de-racionalidad-austeridad-disciplina-presupuestal-del-ieeg-para-el-ejercicio-fiscal-2022-pdf/" TargetMode="External"/><Relationship Id="rId284" Type="http://schemas.openxmlformats.org/officeDocument/2006/relationships/hyperlink" Target="https://www.ieeg.mx/documentos/lineamientos-generales-de-racionalidad-austeridad-disciplina-presupuestal-del-ieeg-para-el-ejercicio-fiscal-2022-pdf/" TargetMode="External"/><Relationship Id="rId319" Type="http://schemas.openxmlformats.org/officeDocument/2006/relationships/hyperlink" Target="https://www.ieeg.mx/documentos/lineamientos-generales-de-racionalidad-austeridad-disciplina-presupuestal-del-ieeg-para-el-ejercicio-fiscal-2022-pdf/" TargetMode="External"/><Relationship Id="rId37" Type="http://schemas.openxmlformats.org/officeDocument/2006/relationships/hyperlink" Target="https://www.ieeg.mx/documentos/lineamientos-generales-de-racionalidad-austeridad-disciplina-presupuestal-del-ieeg-para-el-ejercicio-fiscal-2022-pdf/" TargetMode="External"/><Relationship Id="rId58" Type="http://schemas.openxmlformats.org/officeDocument/2006/relationships/hyperlink" Target="https://www.ieeg.mx/documentos/lineamientos-generales-de-racionalidad-austeridad-disciplina-presupuestal-del-ieeg-para-el-ejercicio-fiscal-2022-pdf/" TargetMode="External"/><Relationship Id="rId79" Type="http://schemas.openxmlformats.org/officeDocument/2006/relationships/hyperlink" Target="https://www.ieeg.mx/documentos/lineamientos-generales-de-racionalidad-austeridad-disciplina-presupuestal-del-ieeg-para-el-ejercicio-fiscal-2022-pdf/" TargetMode="External"/><Relationship Id="rId102" Type="http://schemas.openxmlformats.org/officeDocument/2006/relationships/hyperlink" Target="https://www.ieeg.mx/documentos/lineamientos-generales-de-racionalidad-austeridad-disciplina-presupuestal-del-ieeg-para-el-ejercicio-fiscal-2022-pdf/" TargetMode="External"/><Relationship Id="rId123" Type="http://schemas.openxmlformats.org/officeDocument/2006/relationships/hyperlink" Target="https://www.ieeg.mx/documentos/lineamientos-generales-de-racionalidad-austeridad-disciplina-presupuestal-del-ieeg-para-el-ejercicio-fiscal-2022-pdf/" TargetMode="External"/><Relationship Id="rId144" Type="http://schemas.openxmlformats.org/officeDocument/2006/relationships/hyperlink" Target="https://www.ieeg.mx/documentos/lineamientos-generales-de-racionalidad-austeridad-disciplina-presupuestal-del-ieeg-para-el-ejercicio-fiscal-2022-pdf/" TargetMode="External"/><Relationship Id="rId330" Type="http://schemas.openxmlformats.org/officeDocument/2006/relationships/hyperlink" Target="https://www.ieeg.mx/documentos/lineamientos-generales-de-racionalidad-austeridad-disciplina-presupuestal-del-ieeg-para-el-ejercicio-fiscal-2022-pdf/" TargetMode="External"/><Relationship Id="rId90" Type="http://schemas.openxmlformats.org/officeDocument/2006/relationships/hyperlink" Target="https://www.ieeg.mx/documentos/lineamientos-generales-de-racionalidad-austeridad-disciplina-presupuestal-del-ieeg-para-el-ejercicio-fiscal-2022-pdf/" TargetMode="External"/><Relationship Id="rId165" Type="http://schemas.openxmlformats.org/officeDocument/2006/relationships/hyperlink" Target="https://www.ieeg.mx/documentos/lineamientos-generales-de-racionalidad-austeridad-disciplina-presupuestal-del-ieeg-para-el-ejercicio-fiscal-2022-pdf/" TargetMode="External"/><Relationship Id="rId186" Type="http://schemas.openxmlformats.org/officeDocument/2006/relationships/hyperlink" Target="https://www.ieeg.mx/documentos/lineamientos-generales-de-racionalidad-austeridad-disciplina-presupuestal-del-ieeg-para-el-ejercicio-fiscal-2022-pdf/" TargetMode="External"/><Relationship Id="rId211" Type="http://schemas.openxmlformats.org/officeDocument/2006/relationships/hyperlink" Target="https://www.ieeg.mx/documentos/lineamientos-generales-de-racionalidad-austeridad-disciplina-presupuestal-del-ieeg-para-el-ejercicio-fiscal-2022-pdf/" TargetMode="External"/><Relationship Id="rId232" Type="http://schemas.openxmlformats.org/officeDocument/2006/relationships/hyperlink" Target="https://www.ieeg.mx/documentos/lineamientos-generales-de-racionalidad-austeridad-disciplina-presupuestal-del-ieeg-para-el-ejercicio-fiscal-2022-pdf/" TargetMode="External"/><Relationship Id="rId253" Type="http://schemas.openxmlformats.org/officeDocument/2006/relationships/hyperlink" Target="https://www.ieeg.mx/documentos/lineamientos-generales-de-racionalidad-austeridad-disciplina-presupuestal-del-ieeg-para-el-ejercicio-fiscal-2022-pdf/" TargetMode="External"/><Relationship Id="rId274" Type="http://schemas.openxmlformats.org/officeDocument/2006/relationships/hyperlink" Target="https://www.ieeg.mx/documentos/lineamientos-generales-de-racionalidad-austeridad-disciplina-presupuestal-del-ieeg-para-el-ejercicio-fiscal-2022-pdf/" TargetMode="External"/><Relationship Id="rId295" Type="http://schemas.openxmlformats.org/officeDocument/2006/relationships/hyperlink" Target="https://www.ieeg.mx/documentos/lineamientos-generales-de-racionalidad-austeridad-disciplina-presupuestal-del-ieeg-para-el-ejercicio-fiscal-2022-pdf/" TargetMode="External"/><Relationship Id="rId309" Type="http://schemas.openxmlformats.org/officeDocument/2006/relationships/hyperlink" Target="https://www.ieeg.mx/documentos/lineamientos-generales-de-racionalidad-austeridad-disciplina-presupuestal-del-ieeg-para-el-ejercicio-fiscal-2022-pdf/" TargetMode="External"/><Relationship Id="rId27" Type="http://schemas.openxmlformats.org/officeDocument/2006/relationships/hyperlink" Target="https://www.ieeg.mx/documentos/lineamientos-generales-de-racionalidad-austeridad-disciplina-presupuestal-del-ieeg-para-el-ejercicio-fiscal-2022-pdf/" TargetMode="External"/><Relationship Id="rId48" Type="http://schemas.openxmlformats.org/officeDocument/2006/relationships/hyperlink" Target="https://www.ieeg.mx/documentos/lineamientos-generales-de-racionalidad-austeridad-disciplina-presupuestal-del-ieeg-para-el-ejercicio-fiscal-2022-pdf/" TargetMode="External"/><Relationship Id="rId69" Type="http://schemas.openxmlformats.org/officeDocument/2006/relationships/hyperlink" Target="https://www.ieeg.mx/documentos/lineamientos-generales-de-racionalidad-austeridad-disciplina-presupuestal-del-ieeg-para-el-ejercicio-fiscal-2022-pdf/" TargetMode="External"/><Relationship Id="rId113" Type="http://schemas.openxmlformats.org/officeDocument/2006/relationships/hyperlink" Target="https://www.ieeg.mx/documentos/lineamientos-generales-de-racionalidad-austeridad-disciplina-presupuestal-del-ieeg-para-el-ejercicio-fiscal-2022-pdf/" TargetMode="External"/><Relationship Id="rId134" Type="http://schemas.openxmlformats.org/officeDocument/2006/relationships/hyperlink" Target="https://www.ieeg.mx/documentos/lineamientos-generales-de-racionalidad-austeridad-disciplina-presupuestal-del-ieeg-para-el-ejercicio-fiscal-2022-pdf/" TargetMode="External"/><Relationship Id="rId320" Type="http://schemas.openxmlformats.org/officeDocument/2006/relationships/hyperlink" Target="https://www.ieeg.mx/documentos/lineamientos-generales-de-racionalidad-austeridad-disciplina-presupuestal-del-ieeg-para-el-ejercicio-fiscal-2022-pdf/" TargetMode="External"/><Relationship Id="rId80" Type="http://schemas.openxmlformats.org/officeDocument/2006/relationships/hyperlink" Target="https://www.ieeg.mx/documentos/lineamientos-generales-de-racionalidad-austeridad-disciplina-presupuestal-del-ieeg-para-el-ejercicio-fiscal-2022-pdf/" TargetMode="External"/><Relationship Id="rId155" Type="http://schemas.openxmlformats.org/officeDocument/2006/relationships/hyperlink" Target="https://www.ieeg.mx/documentos/lineamientos-generales-de-racionalidad-austeridad-disciplina-presupuestal-del-ieeg-para-el-ejercicio-fiscal-2022-pdf/" TargetMode="External"/><Relationship Id="rId176" Type="http://schemas.openxmlformats.org/officeDocument/2006/relationships/hyperlink" Target="https://www.ieeg.mx/documentos/lineamientos-generales-de-racionalidad-austeridad-disciplina-presupuestal-del-ieeg-para-el-ejercicio-fiscal-2022-pdf/" TargetMode="External"/><Relationship Id="rId197" Type="http://schemas.openxmlformats.org/officeDocument/2006/relationships/hyperlink" Target="https://www.ieeg.mx/documentos/lineamientos-generales-de-racionalidad-austeridad-disciplina-presupuestal-del-ieeg-para-el-ejercicio-fiscal-2022-pdf/" TargetMode="External"/><Relationship Id="rId341" Type="http://schemas.openxmlformats.org/officeDocument/2006/relationships/hyperlink" Target="https://www.ieeg.mx/documentos/lineamientos-generales-de-racionalidad-austeridad-disciplina-presupuestal-del-ieeg-para-el-ejercicio-fiscal-2022-pdf/" TargetMode="External"/><Relationship Id="rId201" Type="http://schemas.openxmlformats.org/officeDocument/2006/relationships/hyperlink" Target="https://www.ieeg.mx/documentos/lineamientos-generales-de-racionalidad-austeridad-disciplina-presupuestal-del-ieeg-para-el-ejercicio-fiscal-2022-pdf/" TargetMode="External"/><Relationship Id="rId222" Type="http://schemas.openxmlformats.org/officeDocument/2006/relationships/hyperlink" Target="https://www.ieeg.mx/documentos/lineamientos-generales-de-racionalidad-austeridad-disciplina-presupuestal-del-ieeg-para-el-ejercicio-fiscal-2022-pdf/" TargetMode="External"/><Relationship Id="rId243" Type="http://schemas.openxmlformats.org/officeDocument/2006/relationships/hyperlink" Target="https://www.ieeg.mx/documentos/lineamientos-generales-de-racionalidad-austeridad-disciplina-presupuestal-del-ieeg-para-el-ejercicio-fiscal-2022-pdf/" TargetMode="External"/><Relationship Id="rId264" Type="http://schemas.openxmlformats.org/officeDocument/2006/relationships/hyperlink" Target="https://www.ieeg.mx/documentos/lineamientos-generales-de-racionalidad-austeridad-disciplina-presupuestal-del-ieeg-para-el-ejercicio-fiscal-2022-pdf/" TargetMode="External"/><Relationship Id="rId285" Type="http://schemas.openxmlformats.org/officeDocument/2006/relationships/hyperlink" Target="https://www.ieeg.mx/documentos/lineamientos-generales-de-racionalidad-austeridad-disciplina-presupuestal-del-ieeg-para-el-ejercicio-fiscal-2022-pdf/" TargetMode="External"/><Relationship Id="rId17" Type="http://schemas.openxmlformats.org/officeDocument/2006/relationships/hyperlink" Target="https://www.ieeg.mx/documentos/lineamientos-generales-de-racionalidad-austeridad-disciplina-presupuestal-del-ieeg-para-el-ejercicio-fiscal-2022-pdf/" TargetMode="External"/><Relationship Id="rId38" Type="http://schemas.openxmlformats.org/officeDocument/2006/relationships/hyperlink" Target="https://www.ieeg.mx/documentos/lineamientos-generales-de-racionalidad-austeridad-disciplina-presupuestal-del-ieeg-para-el-ejercicio-fiscal-2022-pdf/" TargetMode="External"/><Relationship Id="rId59" Type="http://schemas.openxmlformats.org/officeDocument/2006/relationships/hyperlink" Target="https://www.ieeg.mx/documentos/lineamientos-generales-de-racionalidad-austeridad-disciplina-presupuestal-del-ieeg-para-el-ejercicio-fiscal-2022-pdf/" TargetMode="External"/><Relationship Id="rId103" Type="http://schemas.openxmlformats.org/officeDocument/2006/relationships/hyperlink" Target="https://www.ieeg.mx/documentos/lineamientos-generales-de-racionalidad-austeridad-disciplina-presupuestal-del-ieeg-para-el-ejercicio-fiscal-2022-pdf/" TargetMode="External"/><Relationship Id="rId124" Type="http://schemas.openxmlformats.org/officeDocument/2006/relationships/hyperlink" Target="https://www.ieeg.mx/documentos/lineamientos-generales-de-racionalidad-austeridad-disciplina-presupuestal-del-ieeg-para-el-ejercicio-fiscal-2022-pdf/" TargetMode="External"/><Relationship Id="rId310" Type="http://schemas.openxmlformats.org/officeDocument/2006/relationships/hyperlink" Target="https://www.ieeg.mx/documentos/lineamientos-generales-de-racionalidad-austeridad-disciplina-presupuestal-del-ieeg-para-el-ejercicio-fiscal-2022-pdf/" TargetMode="External"/><Relationship Id="rId70" Type="http://schemas.openxmlformats.org/officeDocument/2006/relationships/hyperlink" Target="https://www.ieeg.mx/documentos/lineamientos-generales-de-racionalidad-austeridad-disciplina-presupuestal-del-ieeg-para-el-ejercicio-fiscal-2022-pdf/" TargetMode="External"/><Relationship Id="rId91" Type="http://schemas.openxmlformats.org/officeDocument/2006/relationships/hyperlink" Target="https://www.ieeg.mx/documentos/lineamientos-generales-de-racionalidad-austeridad-disciplina-presupuestal-del-ieeg-para-el-ejercicio-fiscal-2022-pdf/" TargetMode="External"/><Relationship Id="rId145" Type="http://schemas.openxmlformats.org/officeDocument/2006/relationships/hyperlink" Target="https://www.ieeg.mx/documentos/lineamientos-generales-de-racionalidad-austeridad-disciplina-presupuestal-del-ieeg-para-el-ejercicio-fiscal-2022-pdf/" TargetMode="External"/><Relationship Id="rId166" Type="http://schemas.openxmlformats.org/officeDocument/2006/relationships/hyperlink" Target="https://www.ieeg.mx/documentos/lineamientos-generales-de-racionalidad-austeridad-disciplina-presupuestal-del-ieeg-para-el-ejercicio-fiscal-2022-pdf/" TargetMode="External"/><Relationship Id="rId187" Type="http://schemas.openxmlformats.org/officeDocument/2006/relationships/hyperlink" Target="https://www.ieeg.mx/documentos/lineamientos-generales-de-racionalidad-austeridad-disciplina-presupuestal-del-ieeg-para-el-ejercicio-fiscal-2022-pdf/" TargetMode="External"/><Relationship Id="rId331" Type="http://schemas.openxmlformats.org/officeDocument/2006/relationships/hyperlink" Target="https://www.ieeg.mx/documentos/lineamientos-generales-de-racionalidad-austeridad-disciplina-presupuestal-del-ieeg-para-el-ejercicio-fiscal-2022-pdf/" TargetMode="External"/><Relationship Id="rId1" Type="http://schemas.openxmlformats.org/officeDocument/2006/relationships/hyperlink" Target="https://www.ieeg.mx/documentos/lineamientos-generales-de-racionalidad-austeridad-disciplina-presupuestal-del-ieeg-para-el-ejercicio-fiscal-2022-pdf/" TargetMode="External"/><Relationship Id="rId212" Type="http://schemas.openxmlformats.org/officeDocument/2006/relationships/hyperlink" Target="https://www.ieeg.mx/documentos/lineamientos-generales-de-racionalidad-austeridad-disciplina-presupuestal-del-ieeg-para-el-ejercicio-fiscal-2022-pdf/" TargetMode="External"/><Relationship Id="rId233" Type="http://schemas.openxmlformats.org/officeDocument/2006/relationships/hyperlink" Target="https://www.ieeg.mx/documentos/lineamientos-generales-de-racionalidad-austeridad-disciplina-presupuestal-del-ieeg-para-el-ejercicio-fiscal-2022-pdf/" TargetMode="External"/><Relationship Id="rId254" Type="http://schemas.openxmlformats.org/officeDocument/2006/relationships/hyperlink" Target="https://www.ieeg.mx/documentos/lineamientos-generales-de-racionalidad-austeridad-disciplina-presupuestal-del-ieeg-para-el-ejercicio-fiscal-2022-pdf/" TargetMode="External"/><Relationship Id="rId28" Type="http://schemas.openxmlformats.org/officeDocument/2006/relationships/hyperlink" Target="https://www.ieeg.mx/documentos/lineamientos-generales-de-racionalidad-austeridad-disciplina-presupuestal-del-ieeg-para-el-ejercicio-fiscal-2022-pdf/" TargetMode="External"/><Relationship Id="rId49" Type="http://schemas.openxmlformats.org/officeDocument/2006/relationships/hyperlink" Target="https://www.ieeg.mx/documentos/lineamientos-generales-de-racionalidad-austeridad-disciplina-presupuestal-del-ieeg-para-el-ejercicio-fiscal-2022-pdf/" TargetMode="External"/><Relationship Id="rId114" Type="http://schemas.openxmlformats.org/officeDocument/2006/relationships/hyperlink" Target="https://www.ieeg.mx/documentos/lineamientos-generales-de-racionalidad-austeridad-disciplina-presupuestal-del-ieeg-para-el-ejercicio-fiscal-2022-pdf/" TargetMode="External"/><Relationship Id="rId275" Type="http://schemas.openxmlformats.org/officeDocument/2006/relationships/hyperlink" Target="https://www.ieeg.mx/documentos/lineamientos-generales-de-racionalidad-austeridad-disciplina-presupuestal-del-ieeg-para-el-ejercicio-fiscal-2022-pdf/" TargetMode="External"/><Relationship Id="rId296" Type="http://schemas.openxmlformats.org/officeDocument/2006/relationships/hyperlink" Target="https://www.ieeg.mx/documentos/lineamientos-generales-de-racionalidad-austeridad-disciplina-presupuestal-del-ieeg-para-el-ejercicio-fiscal-2022-pdf/" TargetMode="External"/><Relationship Id="rId300" Type="http://schemas.openxmlformats.org/officeDocument/2006/relationships/hyperlink" Target="https://www.ieeg.mx/documentos/lineamientos-generales-de-racionalidad-austeridad-disciplina-presupuestal-del-ieeg-para-el-ejercicio-fiscal-2022-pdf/" TargetMode="External"/><Relationship Id="rId60" Type="http://schemas.openxmlformats.org/officeDocument/2006/relationships/hyperlink" Target="https://www.ieeg.mx/documentos/lineamientos-generales-de-racionalidad-austeridad-disciplina-presupuestal-del-ieeg-para-el-ejercicio-fiscal-2022-pdf/" TargetMode="External"/><Relationship Id="rId81" Type="http://schemas.openxmlformats.org/officeDocument/2006/relationships/hyperlink" Target="https://www.ieeg.mx/documentos/lineamientos-generales-de-racionalidad-austeridad-disciplina-presupuestal-del-ieeg-para-el-ejercicio-fiscal-2022-pdf/" TargetMode="External"/><Relationship Id="rId135" Type="http://schemas.openxmlformats.org/officeDocument/2006/relationships/hyperlink" Target="https://www.ieeg.mx/documentos/lineamientos-generales-de-racionalidad-austeridad-disciplina-presupuestal-del-ieeg-para-el-ejercicio-fiscal-2022-pdf/" TargetMode="External"/><Relationship Id="rId156" Type="http://schemas.openxmlformats.org/officeDocument/2006/relationships/hyperlink" Target="https://www.ieeg.mx/documentos/lineamientos-generales-de-racionalidad-austeridad-disciplina-presupuestal-del-ieeg-para-el-ejercicio-fiscal-2022-pdf/" TargetMode="External"/><Relationship Id="rId177" Type="http://schemas.openxmlformats.org/officeDocument/2006/relationships/hyperlink" Target="https://www.ieeg.mx/documentos/lineamientos-generales-de-racionalidad-austeridad-disciplina-presupuestal-del-ieeg-para-el-ejercicio-fiscal-2022-pdf/" TargetMode="External"/><Relationship Id="rId198" Type="http://schemas.openxmlformats.org/officeDocument/2006/relationships/hyperlink" Target="https://www.ieeg.mx/documentos/lineamientos-generales-de-racionalidad-austeridad-disciplina-presupuestal-del-ieeg-para-el-ejercicio-fiscal-2022-pdf/" TargetMode="External"/><Relationship Id="rId321" Type="http://schemas.openxmlformats.org/officeDocument/2006/relationships/hyperlink" Target="https://www.ieeg.mx/documentos/lineamientos-generales-de-racionalidad-austeridad-disciplina-presupuestal-del-ieeg-para-el-ejercicio-fiscal-2022-pdf/" TargetMode="External"/><Relationship Id="rId342" Type="http://schemas.openxmlformats.org/officeDocument/2006/relationships/hyperlink" Target="https://www.ieeg.mx/documentos/lineamientos-generales-de-racionalidad-austeridad-disciplina-presupuestal-del-ieeg-para-el-ejercicio-fiscal-2022-pdf/" TargetMode="External"/><Relationship Id="rId202" Type="http://schemas.openxmlformats.org/officeDocument/2006/relationships/hyperlink" Target="https://www.ieeg.mx/documentos/lineamientos-generales-de-racionalidad-austeridad-disciplina-presupuestal-del-ieeg-para-el-ejercicio-fiscal-2022-pdf/" TargetMode="External"/><Relationship Id="rId223" Type="http://schemas.openxmlformats.org/officeDocument/2006/relationships/hyperlink" Target="https://www.ieeg.mx/documentos/lineamientos-generales-de-racionalidad-austeridad-disciplina-presupuestal-del-ieeg-para-el-ejercicio-fiscal-2022-pdf/" TargetMode="External"/><Relationship Id="rId244" Type="http://schemas.openxmlformats.org/officeDocument/2006/relationships/hyperlink" Target="https://www.ieeg.mx/documentos/lineamientos-generales-de-racionalidad-austeridad-disciplina-presupuestal-del-ieeg-para-el-ejercicio-fiscal-2022-pdf/" TargetMode="External"/><Relationship Id="rId18" Type="http://schemas.openxmlformats.org/officeDocument/2006/relationships/hyperlink" Target="https://www.ieeg.mx/documentos/lineamientos-generales-de-racionalidad-austeridad-disciplina-presupuestal-del-ieeg-para-el-ejercicio-fiscal-2022-pdf/" TargetMode="External"/><Relationship Id="rId39" Type="http://schemas.openxmlformats.org/officeDocument/2006/relationships/hyperlink" Target="https://www.ieeg.mx/documentos/lineamientos-generales-de-racionalidad-austeridad-disciplina-presupuestal-del-ieeg-para-el-ejercicio-fiscal-2022-pdf/" TargetMode="External"/><Relationship Id="rId265" Type="http://schemas.openxmlformats.org/officeDocument/2006/relationships/hyperlink" Target="https://www.ieeg.mx/documentos/lineamientos-generales-de-racionalidad-austeridad-disciplina-presupuestal-del-ieeg-para-el-ejercicio-fiscal-2022-pdf/" TargetMode="External"/><Relationship Id="rId286" Type="http://schemas.openxmlformats.org/officeDocument/2006/relationships/hyperlink" Target="https://www.ieeg.mx/documentos/lineamientos-generales-de-racionalidad-austeridad-disciplina-presupuestal-del-ieeg-para-el-ejercicio-fiscal-2022-pdf/" TargetMode="External"/><Relationship Id="rId50" Type="http://schemas.openxmlformats.org/officeDocument/2006/relationships/hyperlink" Target="https://www.ieeg.mx/documentos/lineamientos-generales-de-racionalidad-austeridad-disciplina-presupuestal-del-ieeg-para-el-ejercicio-fiscal-2022-pdf/" TargetMode="External"/><Relationship Id="rId104" Type="http://schemas.openxmlformats.org/officeDocument/2006/relationships/hyperlink" Target="https://www.ieeg.mx/documentos/lineamientos-generales-de-racionalidad-austeridad-disciplina-presupuestal-del-ieeg-para-el-ejercicio-fiscal-2022-pdf/" TargetMode="External"/><Relationship Id="rId125" Type="http://schemas.openxmlformats.org/officeDocument/2006/relationships/hyperlink" Target="https://www.ieeg.mx/documentos/lineamientos-generales-de-racionalidad-austeridad-disciplina-presupuestal-del-ieeg-para-el-ejercicio-fiscal-2022-pdf/" TargetMode="External"/><Relationship Id="rId146" Type="http://schemas.openxmlformats.org/officeDocument/2006/relationships/hyperlink" Target="https://www.ieeg.mx/documentos/lineamientos-generales-de-racionalidad-austeridad-disciplina-presupuestal-del-ieeg-para-el-ejercicio-fiscal-2022-pdf/" TargetMode="External"/><Relationship Id="rId167" Type="http://schemas.openxmlformats.org/officeDocument/2006/relationships/hyperlink" Target="https://www.ieeg.mx/documentos/lineamientos-generales-de-racionalidad-austeridad-disciplina-presupuestal-del-ieeg-para-el-ejercicio-fiscal-2022-pdf/" TargetMode="External"/><Relationship Id="rId188" Type="http://schemas.openxmlformats.org/officeDocument/2006/relationships/hyperlink" Target="https://www.ieeg.mx/documentos/lineamientos-generales-de-racionalidad-austeridad-disciplina-presupuestal-del-ieeg-para-el-ejercicio-fiscal-2022-pdf/" TargetMode="External"/><Relationship Id="rId311" Type="http://schemas.openxmlformats.org/officeDocument/2006/relationships/hyperlink" Target="https://www.ieeg.mx/documentos/lineamientos-generales-de-racionalidad-austeridad-disciplina-presupuestal-del-ieeg-para-el-ejercicio-fiscal-2022-pdf/" TargetMode="External"/><Relationship Id="rId332" Type="http://schemas.openxmlformats.org/officeDocument/2006/relationships/hyperlink" Target="https://www.ieeg.mx/documentos/lineamientos-generales-de-racionalidad-austeridad-disciplina-presupuestal-del-ieeg-para-el-ejercicio-fiscal-2022-pdf/" TargetMode="External"/><Relationship Id="rId71" Type="http://schemas.openxmlformats.org/officeDocument/2006/relationships/hyperlink" Target="https://www.ieeg.mx/documentos/lineamientos-generales-de-racionalidad-austeridad-disciplina-presupuestal-del-ieeg-para-el-ejercicio-fiscal-2022-pdf/" TargetMode="External"/><Relationship Id="rId92" Type="http://schemas.openxmlformats.org/officeDocument/2006/relationships/hyperlink" Target="https://www.ieeg.mx/documentos/lineamientos-generales-de-racionalidad-austeridad-disciplina-presupuestal-del-ieeg-para-el-ejercicio-fiscal-2022-pdf/" TargetMode="External"/><Relationship Id="rId213" Type="http://schemas.openxmlformats.org/officeDocument/2006/relationships/hyperlink" Target="https://www.ieeg.mx/documentos/lineamientos-generales-de-racionalidad-austeridad-disciplina-presupuestal-del-ieeg-para-el-ejercicio-fiscal-2022-pdf/" TargetMode="External"/><Relationship Id="rId234" Type="http://schemas.openxmlformats.org/officeDocument/2006/relationships/hyperlink" Target="https://www.ieeg.mx/documentos/lineamientos-generales-de-racionalidad-austeridad-disciplina-presupuestal-del-ieeg-para-el-ejercicio-fiscal-2022-pdf/" TargetMode="External"/><Relationship Id="rId2" Type="http://schemas.openxmlformats.org/officeDocument/2006/relationships/hyperlink" Target="https://www.ieeg.mx/documentos/lineamientos-generales-de-racionalidad-austeridad-disciplina-presupuestal-del-ieeg-para-el-ejercicio-fiscal-2022-pdf/" TargetMode="External"/><Relationship Id="rId29" Type="http://schemas.openxmlformats.org/officeDocument/2006/relationships/hyperlink" Target="https://www.ieeg.mx/documentos/lineamientos-generales-de-racionalidad-austeridad-disciplina-presupuestal-del-ieeg-para-el-ejercicio-fiscal-2022-pdf/" TargetMode="External"/><Relationship Id="rId255" Type="http://schemas.openxmlformats.org/officeDocument/2006/relationships/hyperlink" Target="https://www.ieeg.mx/documentos/lineamientos-generales-de-racionalidad-austeridad-disciplina-presupuestal-del-ieeg-para-el-ejercicio-fiscal-2022-pdf/" TargetMode="External"/><Relationship Id="rId276" Type="http://schemas.openxmlformats.org/officeDocument/2006/relationships/hyperlink" Target="https://www.ieeg.mx/documentos/lineamientos-generales-de-racionalidad-austeridad-disciplina-presupuestal-del-ieeg-para-el-ejercicio-fiscal-2022-pdf/" TargetMode="External"/><Relationship Id="rId297" Type="http://schemas.openxmlformats.org/officeDocument/2006/relationships/hyperlink" Target="https://www.ieeg.mx/documentos/lineamientos-generales-de-racionalidad-austeridad-disciplina-presupuestal-del-ieeg-para-el-ejercicio-fiscal-2022-pdf/" TargetMode="External"/><Relationship Id="rId40" Type="http://schemas.openxmlformats.org/officeDocument/2006/relationships/hyperlink" Target="https://www.ieeg.mx/documentos/lineamientos-generales-de-racionalidad-austeridad-disciplina-presupuestal-del-ieeg-para-el-ejercicio-fiscal-2022-pdf/" TargetMode="External"/><Relationship Id="rId115" Type="http://schemas.openxmlformats.org/officeDocument/2006/relationships/hyperlink" Target="https://www.ieeg.mx/documentos/lineamientos-generales-de-racionalidad-austeridad-disciplina-presupuestal-del-ieeg-para-el-ejercicio-fiscal-2022-pdf/" TargetMode="External"/><Relationship Id="rId136" Type="http://schemas.openxmlformats.org/officeDocument/2006/relationships/hyperlink" Target="https://www.ieeg.mx/documentos/lineamientos-generales-de-racionalidad-austeridad-disciplina-presupuestal-del-ieeg-para-el-ejercicio-fiscal-2022-pdf/" TargetMode="External"/><Relationship Id="rId157" Type="http://schemas.openxmlformats.org/officeDocument/2006/relationships/hyperlink" Target="https://www.ieeg.mx/documentos/lineamientos-generales-de-racionalidad-austeridad-disciplina-presupuestal-del-ieeg-para-el-ejercicio-fiscal-2022-pdf/" TargetMode="External"/><Relationship Id="rId178" Type="http://schemas.openxmlformats.org/officeDocument/2006/relationships/hyperlink" Target="https://www.ieeg.mx/documentos/lineamientos-generales-de-racionalidad-austeridad-disciplina-presupuestal-del-ieeg-para-el-ejercicio-fiscal-2022-pdf/" TargetMode="External"/><Relationship Id="rId301" Type="http://schemas.openxmlformats.org/officeDocument/2006/relationships/hyperlink" Target="https://www.ieeg.mx/documentos/lineamientos-generales-de-racionalidad-austeridad-disciplina-presupuestal-del-ieeg-para-el-ejercicio-fiscal-2022-pdf/" TargetMode="External"/><Relationship Id="rId322" Type="http://schemas.openxmlformats.org/officeDocument/2006/relationships/hyperlink" Target="https://www.ieeg.mx/documentos/lineamientos-generales-de-racionalidad-austeridad-disciplina-presupuestal-del-ieeg-para-el-ejercicio-fiscal-2022-pdf/" TargetMode="External"/><Relationship Id="rId343" Type="http://schemas.openxmlformats.org/officeDocument/2006/relationships/hyperlink" Target="https://www.ieeg.mx/documentos/lineamientos-generales-de-racionalidad-austeridad-disciplina-presupuestal-del-ieeg-para-el-ejercicio-fiscal-2022-pdf/" TargetMode="External"/><Relationship Id="rId61" Type="http://schemas.openxmlformats.org/officeDocument/2006/relationships/hyperlink" Target="https://www.ieeg.mx/documentos/lineamientos-generales-de-racionalidad-austeridad-disciplina-presupuestal-del-ieeg-para-el-ejercicio-fiscal-2022-pdf/" TargetMode="External"/><Relationship Id="rId82" Type="http://schemas.openxmlformats.org/officeDocument/2006/relationships/hyperlink" Target="https://www.ieeg.mx/documentos/lineamientos-generales-de-racionalidad-austeridad-disciplina-presupuestal-del-ieeg-para-el-ejercicio-fiscal-2022-pdf/" TargetMode="External"/><Relationship Id="rId199" Type="http://schemas.openxmlformats.org/officeDocument/2006/relationships/hyperlink" Target="https://www.ieeg.mx/documentos/lineamientos-generales-de-racionalidad-austeridad-disciplina-presupuestal-del-ieeg-para-el-ejercicio-fiscal-2022-pdf/" TargetMode="External"/><Relationship Id="rId203" Type="http://schemas.openxmlformats.org/officeDocument/2006/relationships/hyperlink" Target="https://www.ieeg.mx/documentos/lineamientos-generales-de-racionalidad-austeridad-disciplina-presupuestal-del-ieeg-para-el-ejercicio-fiscal-2022-pdf/" TargetMode="External"/><Relationship Id="rId19" Type="http://schemas.openxmlformats.org/officeDocument/2006/relationships/hyperlink" Target="https://www.ieeg.mx/documentos/lineamientos-generales-de-racionalidad-austeridad-disciplina-presupuestal-del-ieeg-para-el-ejercicio-fiscal-2022-pdf/" TargetMode="External"/><Relationship Id="rId224" Type="http://schemas.openxmlformats.org/officeDocument/2006/relationships/hyperlink" Target="https://www.ieeg.mx/documentos/lineamientos-generales-de-racionalidad-austeridad-disciplina-presupuestal-del-ieeg-para-el-ejercicio-fiscal-2022-pdf/" TargetMode="External"/><Relationship Id="rId245" Type="http://schemas.openxmlformats.org/officeDocument/2006/relationships/hyperlink" Target="https://www.ieeg.mx/documentos/lineamientos-generales-de-racionalidad-austeridad-disciplina-presupuestal-del-ieeg-para-el-ejercicio-fiscal-2022-pdf/" TargetMode="External"/><Relationship Id="rId266" Type="http://schemas.openxmlformats.org/officeDocument/2006/relationships/hyperlink" Target="https://www.ieeg.mx/documentos/lineamientos-generales-de-racionalidad-austeridad-disciplina-presupuestal-del-ieeg-para-el-ejercicio-fiscal-2022-pdf/" TargetMode="External"/><Relationship Id="rId287" Type="http://schemas.openxmlformats.org/officeDocument/2006/relationships/hyperlink" Target="https://www.ieeg.mx/documentos/lineamientos-generales-de-racionalidad-austeridad-disciplina-presupuestal-del-ieeg-para-el-ejercicio-fiscal-2022-pdf/" TargetMode="External"/><Relationship Id="rId30" Type="http://schemas.openxmlformats.org/officeDocument/2006/relationships/hyperlink" Target="https://www.ieeg.mx/documentos/lineamientos-generales-de-racionalidad-austeridad-disciplina-presupuestal-del-ieeg-para-el-ejercicio-fiscal-2022-pdf/" TargetMode="External"/><Relationship Id="rId105" Type="http://schemas.openxmlformats.org/officeDocument/2006/relationships/hyperlink" Target="https://www.ieeg.mx/documentos/lineamientos-generales-de-racionalidad-austeridad-disciplina-presupuestal-del-ieeg-para-el-ejercicio-fiscal-2022-pdf/" TargetMode="External"/><Relationship Id="rId126" Type="http://schemas.openxmlformats.org/officeDocument/2006/relationships/hyperlink" Target="https://www.ieeg.mx/documentos/lineamientos-generales-de-racionalidad-austeridad-disciplina-presupuestal-del-ieeg-para-el-ejercicio-fiscal-2022-pdf/" TargetMode="External"/><Relationship Id="rId147" Type="http://schemas.openxmlformats.org/officeDocument/2006/relationships/hyperlink" Target="https://www.ieeg.mx/documentos/lineamientos-generales-de-racionalidad-austeridad-disciplina-presupuestal-del-ieeg-para-el-ejercicio-fiscal-2022-pdf/" TargetMode="External"/><Relationship Id="rId168" Type="http://schemas.openxmlformats.org/officeDocument/2006/relationships/hyperlink" Target="https://ieeg-my.sharepoint.com/:b:/g/personal/transparencia_ieeg_org_mx/EbEsuEhUY5dKoceIcESgouYBoVsaYLxPMpBTleac1VH1fA?e=sM5hDi" TargetMode="External"/><Relationship Id="rId312" Type="http://schemas.openxmlformats.org/officeDocument/2006/relationships/hyperlink" Target="https://www.ieeg.mx/documentos/lineamientos-generales-de-racionalidad-austeridad-disciplina-presupuestal-del-ieeg-para-el-ejercicio-fiscal-2022-pdf/" TargetMode="External"/><Relationship Id="rId333" Type="http://schemas.openxmlformats.org/officeDocument/2006/relationships/hyperlink" Target="https://www.ieeg.mx/documentos/lineamientos-generales-de-racionalidad-austeridad-disciplina-presupuestal-del-ieeg-para-el-ejercicio-fiscal-2022-pdf/" TargetMode="External"/><Relationship Id="rId51" Type="http://schemas.openxmlformats.org/officeDocument/2006/relationships/hyperlink" Target="https://www.ieeg.mx/documentos/lineamientos-generales-de-racionalidad-austeridad-disciplina-presupuestal-del-ieeg-para-el-ejercicio-fiscal-2022-pdf/" TargetMode="External"/><Relationship Id="rId72" Type="http://schemas.openxmlformats.org/officeDocument/2006/relationships/hyperlink" Target="https://www.ieeg.mx/documentos/lineamientos-generales-de-racionalidad-austeridad-disciplina-presupuestal-del-ieeg-para-el-ejercicio-fiscal-2022-pdf/" TargetMode="External"/><Relationship Id="rId93" Type="http://schemas.openxmlformats.org/officeDocument/2006/relationships/hyperlink" Target="https://www.ieeg.mx/documentos/lineamientos-generales-de-racionalidad-austeridad-disciplina-presupuestal-del-ieeg-para-el-ejercicio-fiscal-2022-pdf/" TargetMode="External"/><Relationship Id="rId189" Type="http://schemas.openxmlformats.org/officeDocument/2006/relationships/hyperlink" Target="https://www.ieeg.mx/documentos/lineamientos-generales-de-racionalidad-austeridad-disciplina-presupuestal-del-ieeg-para-el-ejercicio-fiscal-2022-pdf/" TargetMode="External"/><Relationship Id="rId3" Type="http://schemas.openxmlformats.org/officeDocument/2006/relationships/hyperlink" Target="https://www.ieeg.mx/documentos/lineamientos-generales-de-racionalidad-austeridad-disciplina-presupuestal-del-ieeg-para-el-ejercicio-fiscal-2022-pdf/" TargetMode="External"/><Relationship Id="rId214" Type="http://schemas.openxmlformats.org/officeDocument/2006/relationships/hyperlink" Target="https://www.ieeg.mx/documentos/lineamientos-generales-de-racionalidad-austeridad-disciplina-presupuestal-del-ieeg-para-el-ejercicio-fiscal-2022-pdf/" TargetMode="External"/><Relationship Id="rId235" Type="http://schemas.openxmlformats.org/officeDocument/2006/relationships/hyperlink" Target="https://www.ieeg.mx/documentos/lineamientos-generales-de-racionalidad-austeridad-disciplina-presupuestal-del-ieeg-para-el-ejercicio-fiscal-2022-pdf/" TargetMode="External"/><Relationship Id="rId256" Type="http://schemas.openxmlformats.org/officeDocument/2006/relationships/hyperlink" Target="https://www.ieeg.mx/documentos/lineamientos-generales-de-racionalidad-austeridad-disciplina-presupuestal-del-ieeg-para-el-ejercicio-fiscal-2022-pdf/" TargetMode="External"/><Relationship Id="rId277" Type="http://schemas.openxmlformats.org/officeDocument/2006/relationships/hyperlink" Target="https://www.ieeg.mx/documentos/lineamientos-generales-de-racionalidad-austeridad-disciplina-presupuestal-del-ieeg-para-el-ejercicio-fiscal-2022-pdf/" TargetMode="External"/><Relationship Id="rId298" Type="http://schemas.openxmlformats.org/officeDocument/2006/relationships/hyperlink" Target="https://www.ieeg.mx/documentos/lineamientos-generales-de-racionalidad-austeridad-disciplina-presupuestal-del-ieeg-para-el-ejercicio-fiscal-2022-pdf/"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ieeg-my.sharepoint.com/:b:/g/personal/transparencia_ieeg_org_mx/EVSfMSaZSvZDvb4tA9JPedYBwoRLmO1W4J8fCOYCSkLofQ?e=uebo9X" TargetMode="External"/><Relationship Id="rId2" Type="http://schemas.openxmlformats.org/officeDocument/2006/relationships/hyperlink" Target="https://ieeg-my.sharepoint.com/:b:/g/personal/transparencia_ieeg_org_mx/EcRcv1Mr7XBLmqTCpJvH1F4B89dTFj42dnAA9l9bshXKzg?e=oDxdPL" TargetMode="External"/><Relationship Id="rId1" Type="http://schemas.openxmlformats.org/officeDocument/2006/relationships/hyperlink" Target="https://ieeg-my.sharepoint.com/:b:/g/personal/transparencia_ieeg_org_mx/ET4yahTd1z5Frj70yQpGO_kBkfb3u6HZxgw_nQ1P44K4xw?e=pYFAss" TargetMode="External"/><Relationship Id="rId4" Type="http://schemas.openxmlformats.org/officeDocument/2006/relationships/hyperlink" Target="https://ieeg-my.sharepoint.com/:b:/g/personal/transparencia_ieeg_org_mx/EbrtjxkGwFFMvHcf5PrnhZIByWUWuVJ_pUlfAPWe9YwNpA?e=XDwhg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688"/>
  <sheetViews>
    <sheetView tabSelected="1" topLeftCell="AA1" workbookViewId="0">
      <pane ySplit="1" topLeftCell="A7" activePane="bottomLeft" state="frozen"/>
      <selection pane="bottomLeft" activeCell="AB9" sqref="AB9"/>
    </sheetView>
  </sheetViews>
  <sheetFormatPr defaultColWidth="14.42578125" defaultRowHeight="15" customHeight="1"/>
  <cols>
    <col min="1" max="1" width="8" customWidth="1"/>
    <col min="2" max="2" width="36.42578125" customWidth="1"/>
    <col min="3" max="3" width="38.5703125" customWidth="1"/>
    <col min="4" max="4" width="41.7109375" customWidth="1"/>
    <col min="5" max="5" width="21" customWidth="1"/>
    <col min="6" max="6" width="22.28515625" customWidth="1"/>
    <col min="7" max="7" width="21.28515625" customWidth="1"/>
    <col min="8" max="8" width="17.42578125" customWidth="1"/>
    <col min="9" max="9" width="10.28515625" customWidth="1"/>
    <col min="10" max="10" width="13.5703125" customWidth="1"/>
    <col min="11" max="11" width="15.42578125" customWidth="1"/>
    <col min="12" max="12" width="21.5703125" customWidth="1"/>
    <col min="13" max="13" width="45.140625" customWidth="1"/>
    <col min="14" max="14" width="20.5703125" customWidth="1"/>
    <col min="15" max="15" width="25.140625" customWidth="1"/>
    <col min="16" max="16" width="31" customWidth="1"/>
    <col min="17" max="17" width="30" customWidth="1"/>
    <col min="18" max="18" width="32.28515625" customWidth="1"/>
    <col min="19" max="19" width="32.5703125" customWidth="1"/>
    <col min="20" max="20" width="30.85546875" customWidth="1"/>
    <col min="21" max="21" width="33.140625" customWidth="1"/>
    <col min="22" max="22" width="33.28515625" customWidth="1"/>
    <col min="23" max="23" width="26.42578125" customWidth="1"/>
    <col min="24" max="24" width="33.85546875" customWidth="1"/>
    <col min="25" max="25" width="35.28515625" customWidth="1"/>
    <col min="26" max="26" width="46" customWidth="1"/>
    <col min="27" max="27" width="37.7109375" customWidth="1"/>
    <col min="28" max="28" width="37" customWidth="1"/>
    <col min="29" max="29" width="34.42578125" customWidth="1"/>
    <col min="30" max="30" width="54.28515625" customWidth="1"/>
    <col min="31" max="31" width="46" customWidth="1"/>
    <col min="32" max="32" width="54.7109375" customWidth="1"/>
    <col min="33" max="33" width="36.7109375" customWidth="1"/>
    <col min="34" max="34" width="17.5703125" customWidth="1"/>
    <col min="35" max="35" width="20" customWidth="1"/>
    <col min="36" max="36" width="24.5703125" customWidth="1"/>
  </cols>
  <sheetData>
    <row r="1" spans="1:36" hidden="1">
      <c r="A1" s="1" t="s">
        <v>0</v>
      </c>
    </row>
    <row r="2" spans="1:36" hidden="1">
      <c r="A2" s="11" t="s">
        <v>1</v>
      </c>
      <c r="B2" s="12"/>
      <c r="C2" s="13"/>
      <c r="D2" s="11" t="s">
        <v>2</v>
      </c>
      <c r="E2" s="12"/>
      <c r="F2" s="13"/>
      <c r="G2" s="11" t="s">
        <v>3</v>
      </c>
      <c r="H2" s="12"/>
      <c r="I2" s="13"/>
    </row>
    <row r="3" spans="1:36" hidden="1">
      <c r="A3" s="14" t="s">
        <v>4</v>
      </c>
      <c r="B3" s="12"/>
      <c r="C3" s="13"/>
      <c r="D3" s="14" t="s">
        <v>5</v>
      </c>
      <c r="E3" s="12"/>
      <c r="F3" s="13"/>
      <c r="G3" s="14" t="s">
        <v>6</v>
      </c>
      <c r="H3" s="12"/>
      <c r="I3" s="13"/>
    </row>
    <row r="4" spans="1:36" hidden="1">
      <c r="A4" s="1" t="s">
        <v>7</v>
      </c>
      <c r="B4" s="1" t="s">
        <v>8</v>
      </c>
      <c r="C4" s="1" t="s">
        <v>8</v>
      </c>
      <c r="D4" s="1" t="s">
        <v>9</v>
      </c>
      <c r="E4" s="1" t="s">
        <v>7</v>
      </c>
      <c r="F4" s="1" t="s">
        <v>10</v>
      </c>
      <c r="G4" s="1" t="s">
        <v>10</v>
      </c>
      <c r="H4" s="1" t="s">
        <v>10</v>
      </c>
      <c r="I4" s="1" t="s">
        <v>7</v>
      </c>
      <c r="J4" s="1" t="s">
        <v>7</v>
      </c>
      <c r="K4" s="1" t="s">
        <v>7</v>
      </c>
      <c r="L4" s="1" t="s">
        <v>9</v>
      </c>
      <c r="M4" s="1" t="s">
        <v>7</v>
      </c>
      <c r="N4" s="1" t="s">
        <v>9</v>
      </c>
      <c r="O4" s="1" t="s">
        <v>11</v>
      </c>
      <c r="P4" s="1" t="s">
        <v>12</v>
      </c>
      <c r="Q4" s="1" t="s">
        <v>7</v>
      </c>
      <c r="R4" s="1" t="s">
        <v>7</v>
      </c>
      <c r="S4" s="1" t="s">
        <v>7</v>
      </c>
      <c r="T4" s="1" t="s">
        <v>7</v>
      </c>
      <c r="U4" s="1" t="s">
        <v>7</v>
      </c>
      <c r="V4" s="1" t="s">
        <v>7</v>
      </c>
      <c r="W4" s="1" t="s">
        <v>10</v>
      </c>
      <c r="X4" s="1" t="s">
        <v>8</v>
      </c>
      <c r="Y4" s="1" t="s">
        <v>8</v>
      </c>
      <c r="Z4" s="1" t="s">
        <v>13</v>
      </c>
      <c r="AA4" s="1" t="s">
        <v>12</v>
      </c>
      <c r="AB4" s="1" t="s">
        <v>12</v>
      </c>
      <c r="AC4" s="1" t="s">
        <v>8</v>
      </c>
      <c r="AD4" s="1" t="s">
        <v>14</v>
      </c>
      <c r="AE4" s="1" t="s">
        <v>13</v>
      </c>
      <c r="AF4" s="1" t="s">
        <v>14</v>
      </c>
      <c r="AG4" s="1" t="s">
        <v>10</v>
      </c>
      <c r="AH4" s="1" t="s">
        <v>8</v>
      </c>
      <c r="AI4" s="1" t="s">
        <v>15</v>
      </c>
      <c r="AJ4" s="1" t="s">
        <v>16</v>
      </c>
    </row>
    <row r="5" spans="1:36" hidden="1">
      <c r="A5" s="1" t="s">
        <v>17</v>
      </c>
      <c r="B5" s="1" t="s">
        <v>18</v>
      </c>
      <c r="C5" s="1" t="s">
        <v>19</v>
      </c>
      <c r="D5" s="1" t="s">
        <v>20</v>
      </c>
      <c r="E5" s="1" t="s">
        <v>21</v>
      </c>
      <c r="F5" s="1" t="s">
        <v>22</v>
      </c>
      <c r="G5" s="1" t="s">
        <v>23</v>
      </c>
      <c r="H5" s="1" t="s">
        <v>24</v>
      </c>
      <c r="I5" s="1" t="s">
        <v>25</v>
      </c>
      <c r="J5" s="1" t="s">
        <v>26</v>
      </c>
      <c r="K5" s="1" t="s">
        <v>27</v>
      </c>
      <c r="L5" s="1" t="s">
        <v>28</v>
      </c>
      <c r="M5" s="1" t="s">
        <v>29</v>
      </c>
      <c r="N5" s="1" t="s">
        <v>30</v>
      </c>
      <c r="O5" s="1" t="s">
        <v>31</v>
      </c>
      <c r="P5" s="1" t="s">
        <v>32</v>
      </c>
      <c r="Q5" s="1" t="s">
        <v>33</v>
      </c>
      <c r="R5" s="1" t="s">
        <v>34</v>
      </c>
      <c r="S5" s="1" t="s">
        <v>35</v>
      </c>
      <c r="T5" s="1" t="s">
        <v>36</v>
      </c>
      <c r="U5" s="1" t="s">
        <v>37</v>
      </c>
      <c r="V5" s="1" t="s">
        <v>38</v>
      </c>
      <c r="W5" s="1" t="s">
        <v>39</v>
      </c>
      <c r="X5" s="1" t="s">
        <v>40</v>
      </c>
      <c r="Y5" s="1" t="s">
        <v>41</v>
      </c>
      <c r="Z5" s="1" t="s">
        <v>42</v>
      </c>
      <c r="AA5" s="1" t="s">
        <v>43</v>
      </c>
      <c r="AB5" s="1" t="s">
        <v>44</v>
      </c>
      <c r="AC5" s="1" t="s">
        <v>45</v>
      </c>
      <c r="AD5" s="1" t="s">
        <v>46</v>
      </c>
      <c r="AE5" s="1" t="s">
        <v>47</v>
      </c>
      <c r="AF5" s="1" t="s">
        <v>48</v>
      </c>
      <c r="AG5" s="1" t="s">
        <v>49</v>
      </c>
      <c r="AH5" s="1" t="s">
        <v>50</v>
      </c>
      <c r="AI5" s="1" t="s">
        <v>51</v>
      </c>
      <c r="AJ5" s="1" t="s">
        <v>52</v>
      </c>
    </row>
    <row r="6" spans="1:36" hidden="1">
      <c r="A6" s="11" t="s">
        <v>53</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3"/>
    </row>
    <row r="7" spans="1:36" ht="39">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c r="A8" s="1">
        <v>2022</v>
      </c>
      <c r="B8" s="3">
        <v>44743</v>
      </c>
      <c r="C8" s="3">
        <v>44834</v>
      </c>
      <c r="D8" s="1" t="s">
        <v>90</v>
      </c>
      <c r="E8" s="1" t="s">
        <v>91</v>
      </c>
      <c r="F8" s="1" t="s">
        <v>92</v>
      </c>
      <c r="G8" s="1" t="s">
        <v>92</v>
      </c>
      <c r="H8" s="1" t="s">
        <v>93</v>
      </c>
      <c r="I8" s="1" t="s">
        <v>94</v>
      </c>
      <c r="J8" s="1" t="s">
        <v>95</v>
      </c>
      <c r="K8" s="1" t="s">
        <v>96</v>
      </c>
      <c r="L8" s="1" t="s">
        <v>97</v>
      </c>
      <c r="M8" s="1" t="s">
        <v>98</v>
      </c>
      <c r="N8" s="1" t="s">
        <v>99</v>
      </c>
      <c r="O8" s="1">
        <v>0</v>
      </c>
      <c r="P8" s="1">
        <v>0</v>
      </c>
      <c r="Q8" s="1" t="s">
        <v>100</v>
      </c>
      <c r="R8" s="1" t="s">
        <v>101</v>
      </c>
      <c r="S8" s="1" t="s">
        <v>102</v>
      </c>
      <c r="T8" s="1" t="s">
        <v>100</v>
      </c>
      <c r="U8" s="1" t="s">
        <v>101</v>
      </c>
      <c r="V8" s="1" t="s">
        <v>101</v>
      </c>
      <c r="W8" s="1" t="str">
        <f t="shared" ref="W8:W262" si="0">+M8</f>
        <v>Entregar permiso de salida anticipada, cedulas de aseguramiento y designacion de beneficiarios y solicitud de disposicion de fondo de ahorro en la direccion de desarrollo institucional y servicio profesional electoral</v>
      </c>
      <c r="X8" s="3">
        <v>44714</v>
      </c>
      <c r="Y8" s="3">
        <v>44714</v>
      </c>
      <c r="Z8" s="1">
        <v>3750</v>
      </c>
      <c r="AA8" s="4">
        <v>150</v>
      </c>
      <c r="AB8" s="1">
        <v>0</v>
      </c>
      <c r="AC8" s="3">
        <f t="shared" ref="AC8:AC262" si="1">+Y8</f>
        <v>44714</v>
      </c>
      <c r="AD8" s="5" t="s">
        <v>740</v>
      </c>
      <c r="AE8" s="1">
        <v>1</v>
      </c>
      <c r="AF8" s="6" t="s">
        <v>103</v>
      </c>
      <c r="AG8" s="1" t="s">
        <v>104</v>
      </c>
      <c r="AH8" s="3">
        <v>44841</v>
      </c>
      <c r="AI8" s="3">
        <v>44841</v>
      </c>
    </row>
    <row r="9" spans="1:36">
      <c r="A9" s="1">
        <v>2022</v>
      </c>
      <c r="B9" s="3">
        <v>44743</v>
      </c>
      <c r="C9" s="3">
        <v>44834</v>
      </c>
      <c r="D9" s="1" t="s">
        <v>90</v>
      </c>
      <c r="E9" s="1" t="s">
        <v>105</v>
      </c>
      <c r="F9" s="1" t="s">
        <v>106</v>
      </c>
      <c r="G9" s="1" t="s">
        <v>106</v>
      </c>
      <c r="H9" s="1" t="s">
        <v>107</v>
      </c>
      <c r="I9" s="1" t="s">
        <v>108</v>
      </c>
      <c r="J9" s="1" t="s">
        <v>109</v>
      </c>
      <c r="K9" s="1" t="s">
        <v>110</v>
      </c>
      <c r="L9" s="1" t="s">
        <v>97</v>
      </c>
      <c r="M9" s="1" t="s">
        <v>111</v>
      </c>
      <c r="N9" s="1" t="s">
        <v>99</v>
      </c>
      <c r="O9" s="1">
        <v>0</v>
      </c>
      <c r="P9" s="1">
        <v>0</v>
      </c>
      <c r="Q9" s="1" t="s">
        <v>100</v>
      </c>
      <c r="R9" s="1" t="s">
        <v>101</v>
      </c>
      <c r="S9" s="1" t="s">
        <v>102</v>
      </c>
      <c r="T9" s="1" t="s">
        <v>100</v>
      </c>
      <c r="U9" s="1" t="s">
        <v>101</v>
      </c>
      <c r="V9" s="1" t="s">
        <v>101</v>
      </c>
      <c r="W9" s="1" t="str">
        <f t="shared" si="0"/>
        <v>Trasladar a embajadora por la democracia a la junta ejecutiva regional de Dolores hidalgo, para su posterior traslado a la ceremonia de premiacion del programa embajadoras y embajadores por la democracia generacion 2021-2022</v>
      </c>
      <c r="X9" s="3">
        <v>44722</v>
      </c>
      <c r="Y9" s="3">
        <v>44722</v>
      </c>
      <c r="Z9" s="1">
        <v>3750</v>
      </c>
      <c r="AA9" s="4">
        <v>276</v>
      </c>
      <c r="AB9" s="1">
        <v>0</v>
      </c>
      <c r="AC9" s="3">
        <f t="shared" si="1"/>
        <v>44722</v>
      </c>
      <c r="AD9" s="5" t="s">
        <v>741</v>
      </c>
      <c r="AE9" s="1">
        <v>2</v>
      </c>
      <c r="AF9" s="6" t="s">
        <v>103</v>
      </c>
      <c r="AG9" s="1" t="s">
        <v>104</v>
      </c>
      <c r="AH9" s="3">
        <v>44841</v>
      </c>
      <c r="AI9" s="3">
        <v>44841</v>
      </c>
    </row>
    <row r="10" spans="1:36">
      <c r="A10" s="1">
        <v>2022</v>
      </c>
      <c r="B10" s="3">
        <v>44743</v>
      </c>
      <c r="C10" s="3">
        <v>44834</v>
      </c>
      <c r="D10" s="1" t="s">
        <v>90</v>
      </c>
      <c r="E10" s="1" t="s">
        <v>91</v>
      </c>
      <c r="F10" s="1" t="s">
        <v>92</v>
      </c>
      <c r="G10" s="1" t="s">
        <v>92</v>
      </c>
      <c r="H10" s="1" t="s">
        <v>93</v>
      </c>
      <c r="I10" s="1" t="s">
        <v>94</v>
      </c>
      <c r="J10" s="1" t="s">
        <v>95</v>
      </c>
      <c r="K10" s="1" t="s">
        <v>96</v>
      </c>
      <c r="L10" s="1" t="s">
        <v>97</v>
      </c>
      <c r="M10" s="1" t="s">
        <v>112</v>
      </c>
      <c r="N10" s="1" t="s">
        <v>99</v>
      </c>
      <c r="O10" s="1">
        <v>0</v>
      </c>
      <c r="P10" s="1">
        <v>0</v>
      </c>
      <c r="Q10" s="1" t="s">
        <v>100</v>
      </c>
      <c r="R10" s="1" t="s">
        <v>101</v>
      </c>
      <c r="S10" s="1" t="s">
        <v>102</v>
      </c>
      <c r="T10" s="1" t="s">
        <v>100</v>
      </c>
      <c r="U10" s="1" t="s">
        <v>101</v>
      </c>
      <c r="V10" s="1" t="s">
        <v>101</v>
      </c>
      <c r="W10" s="1" t="str">
        <f t="shared" si="0"/>
        <v>Ingresar comprobacion de fondo revolvente,requisicion de bienes y o servicios, requisicion en coordinacion administrativa</v>
      </c>
      <c r="X10" s="3">
        <v>44726</v>
      </c>
      <c r="Y10" s="3">
        <v>44726</v>
      </c>
      <c r="Z10" s="1">
        <v>3750</v>
      </c>
      <c r="AA10" s="4">
        <v>150</v>
      </c>
      <c r="AB10" s="1">
        <v>0</v>
      </c>
      <c r="AC10" s="3">
        <f t="shared" si="1"/>
        <v>44726</v>
      </c>
      <c r="AD10" s="5" t="s">
        <v>742</v>
      </c>
      <c r="AE10" s="1">
        <v>3</v>
      </c>
      <c r="AF10" s="6" t="s">
        <v>103</v>
      </c>
      <c r="AG10" s="1" t="s">
        <v>104</v>
      </c>
      <c r="AH10" s="3">
        <v>44841</v>
      </c>
      <c r="AI10" s="3">
        <v>44841</v>
      </c>
    </row>
    <row r="11" spans="1:36">
      <c r="A11" s="1">
        <v>2022</v>
      </c>
      <c r="B11" s="3">
        <v>44743</v>
      </c>
      <c r="C11" s="3">
        <v>44834</v>
      </c>
      <c r="D11" s="1" t="s">
        <v>90</v>
      </c>
      <c r="E11" s="1" t="s">
        <v>91</v>
      </c>
      <c r="F11" s="1" t="s">
        <v>113</v>
      </c>
      <c r="G11" s="1" t="s">
        <v>113</v>
      </c>
      <c r="H11" s="1" t="s">
        <v>93</v>
      </c>
      <c r="I11" s="1" t="s">
        <v>114</v>
      </c>
      <c r="J11" s="1" t="s">
        <v>115</v>
      </c>
      <c r="K11" s="1" t="s">
        <v>116</v>
      </c>
      <c r="L11" s="1" t="s">
        <v>97</v>
      </c>
      <c r="M11" s="1" t="s">
        <v>117</v>
      </c>
      <c r="N11" s="1" t="s">
        <v>99</v>
      </c>
      <c r="O11" s="1">
        <v>0</v>
      </c>
      <c r="P11" s="1">
        <v>0</v>
      </c>
      <c r="Q11" s="1" t="s">
        <v>100</v>
      </c>
      <c r="R11" s="1" t="s">
        <v>101</v>
      </c>
      <c r="S11" s="1" t="s">
        <v>102</v>
      </c>
      <c r="T11" s="1" t="s">
        <v>100</v>
      </c>
      <c r="U11" s="1" t="s">
        <v>101</v>
      </c>
      <c r="V11" s="1" t="s">
        <v>101</v>
      </c>
      <c r="W11" s="1" t="str">
        <f t="shared" si="0"/>
        <v>Ingresar requisicion de almacen de la coordinacion administrativa</v>
      </c>
      <c r="X11" s="3">
        <v>44726</v>
      </c>
      <c r="Y11" s="3">
        <v>44726</v>
      </c>
      <c r="Z11" s="1">
        <v>3750</v>
      </c>
      <c r="AA11" s="4">
        <v>150</v>
      </c>
      <c r="AB11" s="1">
        <v>0</v>
      </c>
      <c r="AC11" s="3">
        <f t="shared" si="1"/>
        <v>44726</v>
      </c>
      <c r="AD11" s="5" t="s">
        <v>743</v>
      </c>
      <c r="AE11" s="1">
        <v>4</v>
      </c>
      <c r="AF11" s="6" t="s">
        <v>103</v>
      </c>
      <c r="AG11" s="1" t="s">
        <v>104</v>
      </c>
      <c r="AH11" s="3">
        <v>44841</v>
      </c>
      <c r="AI11" s="3">
        <v>44841</v>
      </c>
    </row>
    <row r="12" spans="1:36">
      <c r="A12" s="1">
        <v>2022</v>
      </c>
      <c r="B12" s="3">
        <v>44743</v>
      </c>
      <c r="C12" s="3">
        <v>44834</v>
      </c>
      <c r="D12" s="1" t="s">
        <v>90</v>
      </c>
      <c r="E12" s="1" t="s">
        <v>105</v>
      </c>
      <c r="F12" s="1" t="s">
        <v>106</v>
      </c>
      <c r="G12" s="1" t="s">
        <v>106</v>
      </c>
      <c r="H12" s="1" t="s">
        <v>107</v>
      </c>
      <c r="I12" s="1" t="s">
        <v>108</v>
      </c>
      <c r="J12" s="1" t="s">
        <v>109</v>
      </c>
      <c r="K12" s="1" t="s">
        <v>110</v>
      </c>
      <c r="L12" s="1" t="s">
        <v>97</v>
      </c>
      <c r="M12" s="1" t="s">
        <v>118</v>
      </c>
      <c r="N12" s="1" t="s">
        <v>99</v>
      </c>
      <c r="O12" s="1">
        <v>0</v>
      </c>
      <c r="P12" s="1">
        <v>0</v>
      </c>
      <c r="Q12" s="1" t="s">
        <v>100</v>
      </c>
      <c r="R12" s="1" t="s">
        <v>101</v>
      </c>
      <c r="S12" s="1" t="s">
        <v>102</v>
      </c>
      <c r="T12" s="1" t="s">
        <v>100</v>
      </c>
      <c r="U12" s="1" t="s">
        <v>101</v>
      </c>
      <c r="V12" s="1" t="s">
        <v>101</v>
      </c>
      <c r="W12" s="1" t="str">
        <f t="shared" si="0"/>
        <v>Ingresar en ventanilla de coordinacion administrativa, registro auxiliar en bancos y conciliacion bancaria. Entregar al titular de la unidad de oficialia electoral copia certificada del acta de oficialia electoral ACTA-OE-IEEG-JERSL-001/2022</v>
      </c>
      <c r="X12" s="3">
        <v>44729</v>
      </c>
      <c r="Y12" s="3">
        <v>44729</v>
      </c>
      <c r="Z12" s="1">
        <v>3750</v>
      </c>
      <c r="AA12" s="4">
        <v>696</v>
      </c>
      <c r="AB12" s="1">
        <v>0</v>
      </c>
      <c r="AC12" s="3">
        <f t="shared" si="1"/>
        <v>44729</v>
      </c>
      <c r="AD12" s="5" t="s">
        <v>744</v>
      </c>
      <c r="AE12" s="1">
        <v>5</v>
      </c>
      <c r="AF12" s="6" t="s">
        <v>103</v>
      </c>
      <c r="AG12" s="1" t="s">
        <v>104</v>
      </c>
      <c r="AH12" s="3">
        <v>44841</v>
      </c>
      <c r="AI12" s="3">
        <v>44841</v>
      </c>
      <c r="AJ12" s="1" t="s">
        <v>119</v>
      </c>
    </row>
    <row r="13" spans="1:36">
      <c r="A13" s="1">
        <v>2022</v>
      </c>
      <c r="B13" s="3">
        <v>44743</v>
      </c>
      <c r="C13" s="3">
        <v>44834</v>
      </c>
      <c r="D13" s="1" t="s">
        <v>90</v>
      </c>
      <c r="E13" s="1" t="s">
        <v>105</v>
      </c>
      <c r="F13" s="1" t="s">
        <v>106</v>
      </c>
      <c r="G13" s="1" t="s">
        <v>106</v>
      </c>
      <c r="H13" s="1" t="s">
        <v>107</v>
      </c>
      <c r="I13" s="1" t="s">
        <v>108</v>
      </c>
      <c r="J13" s="1" t="s">
        <v>109</v>
      </c>
      <c r="K13" s="1" t="s">
        <v>110</v>
      </c>
      <c r="L13" s="1" t="s">
        <v>97</v>
      </c>
      <c r="M13" s="1" t="s">
        <v>120</v>
      </c>
      <c r="N13" s="1" t="s">
        <v>99</v>
      </c>
      <c r="O13" s="1">
        <v>1</v>
      </c>
      <c r="P13" s="4">
        <f>1173/2</f>
        <v>586.5</v>
      </c>
      <c r="Q13" s="1" t="s">
        <v>100</v>
      </c>
      <c r="R13" s="1" t="s">
        <v>101</v>
      </c>
      <c r="S13" s="1" t="s">
        <v>102</v>
      </c>
      <c r="T13" s="1" t="s">
        <v>100</v>
      </c>
      <c r="U13" s="1" t="s">
        <v>101</v>
      </c>
      <c r="V13" s="1" t="s">
        <v>101</v>
      </c>
      <c r="W13" s="1" t="str">
        <f t="shared" si="0"/>
        <v>Llevar el vehiculo asignado a la JER, para cambio de bateria, a la agencia Mitsubishi en la ciudad de san luis potosi, debido a que este no arranca sino mediante operación manual (empujandolo)</v>
      </c>
      <c r="X13" s="3">
        <v>44733</v>
      </c>
      <c r="Y13" s="3">
        <v>44733</v>
      </c>
      <c r="Z13" s="1">
        <v>3750</v>
      </c>
      <c r="AA13" s="4">
        <v>1173</v>
      </c>
      <c r="AB13" s="1">
        <v>0</v>
      </c>
      <c r="AC13" s="3">
        <f t="shared" si="1"/>
        <v>44733</v>
      </c>
      <c r="AD13" s="5" t="s">
        <v>745</v>
      </c>
      <c r="AE13" s="1">
        <v>6</v>
      </c>
      <c r="AF13" s="6" t="s">
        <v>103</v>
      </c>
      <c r="AG13" s="1" t="s">
        <v>104</v>
      </c>
      <c r="AH13" s="3">
        <v>44841</v>
      </c>
      <c r="AI13" s="3">
        <v>44841</v>
      </c>
    </row>
    <row r="14" spans="1:36">
      <c r="A14" s="1">
        <v>2022</v>
      </c>
      <c r="B14" s="3">
        <v>44743</v>
      </c>
      <c r="C14" s="3">
        <v>44834</v>
      </c>
      <c r="D14" s="1" t="s">
        <v>90</v>
      </c>
      <c r="E14" s="1" t="s">
        <v>91</v>
      </c>
      <c r="F14" s="1" t="s">
        <v>121</v>
      </c>
      <c r="G14" s="1" t="s">
        <v>121</v>
      </c>
      <c r="H14" s="1" t="s">
        <v>122</v>
      </c>
      <c r="I14" s="1" t="s">
        <v>123</v>
      </c>
      <c r="J14" s="1" t="s">
        <v>124</v>
      </c>
      <c r="K14" s="1" t="s">
        <v>125</v>
      </c>
      <c r="L14" s="1" t="s">
        <v>97</v>
      </c>
      <c r="M14" s="1" t="s">
        <v>126</v>
      </c>
      <c r="N14" s="1" t="s">
        <v>99</v>
      </c>
      <c r="O14" s="1">
        <v>0</v>
      </c>
      <c r="P14" s="1">
        <v>0</v>
      </c>
      <c r="Q14" s="1" t="s">
        <v>100</v>
      </c>
      <c r="R14" s="1" t="s">
        <v>101</v>
      </c>
      <c r="S14" s="1" t="s">
        <v>127</v>
      </c>
      <c r="T14" s="1" t="s">
        <v>100</v>
      </c>
      <c r="U14" s="1" t="s">
        <v>101</v>
      </c>
      <c r="V14" s="1" t="s">
        <v>101</v>
      </c>
      <c r="W14" s="1" t="str">
        <f t="shared" si="0"/>
        <v>Asistir a cita medica en la unidad medica institucional y entregar comprobacion de fondo revolvente de la JER</v>
      </c>
      <c r="X14" s="3">
        <v>44726</v>
      </c>
      <c r="Y14" s="3">
        <v>44733</v>
      </c>
      <c r="Z14" s="1">
        <v>3720</v>
      </c>
      <c r="AA14" s="4">
        <f>212+136</f>
        <v>348</v>
      </c>
      <c r="AB14" s="1">
        <v>0</v>
      </c>
      <c r="AC14" s="3">
        <f t="shared" si="1"/>
        <v>44733</v>
      </c>
      <c r="AE14" s="1">
        <v>7</v>
      </c>
      <c r="AF14" s="6" t="s">
        <v>103</v>
      </c>
      <c r="AG14" s="1" t="s">
        <v>104</v>
      </c>
      <c r="AH14" s="3">
        <v>44841</v>
      </c>
      <c r="AI14" s="3">
        <v>44841</v>
      </c>
      <c r="AJ14" s="1" t="s">
        <v>128</v>
      </c>
    </row>
    <row r="15" spans="1:36">
      <c r="A15" s="1">
        <v>2022</v>
      </c>
      <c r="B15" s="3">
        <v>44743</v>
      </c>
      <c r="C15" s="3">
        <v>44834</v>
      </c>
      <c r="D15" s="1" t="s">
        <v>90</v>
      </c>
      <c r="E15" s="1" t="s">
        <v>105</v>
      </c>
      <c r="F15" s="1" t="s">
        <v>106</v>
      </c>
      <c r="G15" s="1" t="s">
        <v>106</v>
      </c>
      <c r="H15" s="1" t="s">
        <v>122</v>
      </c>
      <c r="I15" s="1" t="s">
        <v>129</v>
      </c>
      <c r="J15" s="1" t="s">
        <v>130</v>
      </c>
      <c r="K15" s="1" t="s">
        <v>131</v>
      </c>
      <c r="L15" s="1" t="s">
        <v>97</v>
      </c>
      <c r="M15" s="1" t="s">
        <v>132</v>
      </c>
      <c r="N15" s="1" t="s">
        <v>99</v>
      </c>
      <c r="O15" s="1">
        <v>0</v>
      </c>
      <c r="P15" s="1">
        <v>0</v>
      </c>
      <c r="Q15" s="1" t="s">
        <v>100</v>
      </c>
      <c r="R15" s="1" t="s">
        <v>101</v>
      </c>
      <c r="S15" s="1" t="s">
        <v>127</v>
      </c>
      <c r="T15" s="1" t="s">
        <v>100</v>
      </c>
      <c r="U15" s="1" t="s">
        <v>101</v>
      </c>
      <c r="V15" s="1" t="s">
        <v>101</v>
      </c>
      <c r="W15" s="1" t="str">
        <f t="shared" si="0"/>
        <v xml:space="preserve">Asistir a cita medica en la unidad medica institucional </v>
      </c>
      <c r="X15" s="3">
        <v>44726</v>
      </c>
      <c r="Y15" s="3">
        <v>44726</v>
      </c>
      <c r="Z15" s="1">
        <v>3750</v>
      </c>
      <c r="AA15" s="4">
        <v>330</v>
      </c>
      <c r="AB15" s="1">
        <v>0</v>
      </c>
      <c r="AC15" s="3">
        <f t="shared" si="1"/>
        <v>44726</v>
      </c>
      <c r="AD15" s="5" t="s">
        <v>746</v>
      </c>
      <c r="AE15" s="1">
        <v>8</v>
      </c>
      <c r="AF15" s="6" t="s">
        <v>103</v>
      </c>
      <c r="AG15" s="1" t="s">
        <v>104</v>
      </c>
      <c r="AH15" s="3">
        <v>44841</v>
      </c>
      <c r="AI15" s="3">
        <v>44841</v>
      </c>
    </row>
    <row r="16" spans="1:36">
      <c r="A16" s="1">
        <v>2022</v>
      </c>
      <c r="B16" s="3">
        <v>44743</v>
      </c>
      <c r="C16" s="3">
        <v>44834</v>
      </c>
      <c r="D16" s="1" t="s">
        <v>90</v>
      </c>
      <c r="E16" s="1" t="s">
        <v>91</v>
      </c>
      <c r="F16" s="1" t="s">
        <v>121</v>
      </c>
      <c r="G16" s="1" t="s">
        <v>121</v>
      </c>
      <c r="H16" s="1" t="s">
        <v>122</v>
      </c>
      <c r="I16" s="1" t="s">
        <v>123</v>
      </c>
      <c r="J16" s="1" t="s">
        <v>124</v>
      </c>
      <c r="K16" s="1" t="s">
        <v>125</v>
      </c>
      <c r="L16" s="1" t="s">
        <v>97</v>
      </c>
      <c r="M16" s="1" t="s">
        <v>133</v>
      </c>
      <c r="N16" s="1" t="s">
        <v>99</v>
      </c>
      <c r="O16" s="1">
        <v>0</v>
      </c>
      <c r="P16" s="1">
        <v>0</v>
      </c>
      <c r="Q16" s="1" t="s">
        <v>100</v>
      </c>
      <c r="R16" s="1" t="s">
        <v>101</v>
      </c>
      <c r="S16" s="1" t="s">
        <v>127</v>
      </c>
      <c r="T16" s="1" t="s">
        <v>100</v>
      </c>
      <c r="U16" s="1" t="s">
        <v>101</v>
      </c>
      <c r="V16" s="1" t="s">
        <v>101</v>
      </c>
      <c r="W16" s="1" t="str">
        <f t="shared" si="0"/>
        <v xml:space="preserve">Entregar comprobacion de fondo revolvente de la JER san francisco </v>
      </c>
      <c r="X16" s="3">
        <v>44726</v>
      </c>
      <c r="Y16" s="3">
        <v>44726</v>
      </c>
      <c r="Z16" s="1">
        <v>3750</v>
      </c>
      <c r="AA16" s="4">
        <v>156</v>
      </c>
      <c r="AB16" s="1">
        <v>0</v>
      </c>
      <c r="AC16" s="3">
        <f t="shared" si="1"/>
        <v>44726</v>
      </c>
      <c r="AD16" s="5" t="s">
        <v>747</v>
      </c>
      <c r="AE16" s="1">
        <v>9</v>
      </c>
      <c r="AF16" s="6" t="s">
        <v>103</v>
      </c>
      <c r="AG16" s="1" t="s">
        <v>104</v>
      </c>
      <c r="AH16" s="3">
        <v>44841</v>
      </c>
      <c r="AI16" s="3">
        <v>44841</v>
      </c>
    </row>
    <row r="17" spans="1:36">
      <c r="A17" s="1">
        <v>2022</v>
      </c>
      <c r="B17" s="3">
        <v>44743</v>
      </c>
      <c r="C17" s="3">
        <v>44834</v>
      </c>
      <c r="D17" s="1" t="s">
        <v>90</v>
      </c>
      <c r="E17" s="1" t="s">
        <v>105</v>
      </c>
      <c r="F17" s="1" t="s">
        <v>106</v>
      </c>
      <c r="G17" s="1" t="s">
        <v>106</v>
      </c>
      <c r="H17" s="1" t="s">
        <v>122</v>
      </c>
      <c r="I17" s="1" t="s">
        <v>129</v>
      </c>
      <c r="J17" s="1" t="s">
        <v>130</v>
      </c>
      <c r="K17" s="1" t="s">
        <v>131</v>
      </c>
      <c r="L17" s="1" t="s">
        <v>97</v>
      </c>
      <c r="M17" s="1" t="s">
        <v>134</v>
      </c>
      <c r="N17" s="1" t="s">
        <v>99</v>
      </c>
      <c r="O17" s="1">
        <v>0</v>
      </c>
      <c r="P17" s="1">
        <v>0</v>
      </c>
      <c r="Q17" s="1" t="s">
        <v>100</v>
      </c>
      <c r="R17" s="1" t="s">
        <v>101</v>
      </c>
      <c r="S17" s="1" t="s">
        <v>127</v>
      </c>
      <c r="T17" s="1" t="s">
        <v>100</v>
      </c>
      <c r="U17" s="1" t="s">
        <v>101</v>
      </c>
      <c r="V17" s="1" t="s">
        <v>101</v>
      </c>
      <c r="W17" s="1" t="str">
        <f t="shared" si="0"/>
        <v>Asistir a cita medica en la unidad medica institucional del IEEG y entregar oficios en DDISPE  del IEEG</v>
      </c>
      <c r="X17" s="3">
        <v>44733</v>
      </c>
      <c r="Y17" s="3">
        <v>44733</v>
      </c>
      <c r="Z17" s="1">
        <v>3750</v>
      </c>
      <c r="AA17" s="4">
        <v>338</v>
      </c>
      <c r="AB17" s="1">
        <v>0</v>
      </c>
      <c r="AC17" s="3">
        <f t="shared" si="1"/>
        <v>44733</v>
      </c>
      <c r="AD17" s="5" t="s">
        <v>748</v>
      </c>
      <c r="AE17" s="1">
        <v>10</v>
      </c>
      <c r="AF17" s="6" t="s">
        <v>103</v>
      </c>
      <c r="AG17" s="1" t="s">
        <v>104</v>
      </c>
      <c r="AH17" s="3">
        <v>44841</v>
      </c>
      <c r="AI17" s="3">
        <v>44841</v>
      </c>
    </row>
    <row r="18" spans="1:36">
      <c r="A18" s="1">
        <v>2022</v>
      </c>
      <c r="B18" s="3">
        <v>44743</v>
      </c>
      <c r="C18" s="3">
        <v>44834</v>
      </c>
      <c r="D18" s="1" t="s">
        <v>90</v>
      </c>
      <c r="E18" s="1" t="s">
        <v>91</v>
      </c>
      <c r="F18" s="1" t="s">
        <v>121</v>
      </c>
      <c r="G18" s="1" t="s">
        <v>121</v>
      </c>
      <c r="H18" s="1" t="s">
        <v>122</v>
      </c>
      <c r="I18" s="1" t="s">
        <v>123</v>
      </c>
      <c r="J18" s="1" t="s">
        <v>124</v>
      </c>
      <c r="K18" s="1" t="s">
        <v>125</v>
      </c>
      <c r="L18" s="1" t="s">
        <v>97</v>
      </c>
      <c r="M18" s="1" t="s">
        <v>135</v>
      </c>
      <c r="N18" s="1" t="s">
        <v>99</v>
      </c>
      <c r="O18" s="1">
        <v>0</v>
      </c>
      <c r="P18" s="1">
        <v>0</v>
      </c>
      <c r="Q18" s="1" t="s">
        <v>100</v>
      </c>
      <c r="R18" s="1" t="s">
        <v>101</v>
      </c>
      <c r="S18" s="1" t="s">
        <v>127</v>
      </c>
      <c r="T18" s="1" t="s">
        <v>100</v>
      </c>
      <c r="U18" s="1" t="s">
        <v>101</v>
      </c>
      <c r="V18" s="1" t="s">
        <v>101</v>
      </c>
      <c r="W18" s="1" t="str">
        <f t="shared" si="0"/>
        <v>Entregar copia certificada de oficialia electoral y transferencia de archivo 2020 de la JER SFR</v>
      </c>
      <c r="X18" s="3">
        <v>44733</v>
      </c>
      <c r="Y18" s="3">
        <v>44733</v>
      </c>
      <c r="Z18" s="1">
        <v>3750</v>
      </c>
      <c r="AA18" s="4">
        <v>241</v>
      </c>
      <c r="AB18" s="1">
        <v>0</v>
      </c>
      <c r="AC18" s="3">
        <f t="shared" si="1"/>
        <v>44733</v>
      </c>
      <c r="AD18" s="5" t="s">
        <v>749</v>
      </c>
      <c r="AE18" s="1">
        <v>11</v>
      </c>
      <c r="AF18" s="6" t="s">
        <v>103</v>
      </c>
      <c r="AG18" s="1" t="s">
        <v>104</v>
      </c>
      <c r="AH18" s="3">
        <v>44841</v>
      </c>
      <c r="AI18" s="3">
        <v>44841</v>
      </c>
    </row>
    <row r="19" spans="1:36">
      <c r="A19" s="1">
        <v>2022</v>
      </c>
      <c r="B19" s="3">
        <v>44743</v>
      </c>
      <c r="C19" s="3">
        <v>44834</v>
      </c>
      <c r="D19" s="1" t="s">
        <v>90</v>
      </c>
      <c r="E19" s="1" t="s">
        <v>136</v>
      </c>
      <c r="F19" s="1" t="s">
        <v>137</v>
      </c>
      <c r="G19" s="1" t="s">
        <v>137</v>
      </c>
      <c r="H19" s="1" t="s">
        <v>138</v>
      </c>
      <c r="I19" s="1" t="s">
        <v>139</v>
      </c>
      <c r="J19" s="1" t="s">
        <v>140</v>
      </c>
      <c r="K19" s="1" t="s">
        <v>141</v>
      </c>
      <c r="L19" s="1" t="s">
        <v>97</v>
      </c>
      <c r="M19" s="1" t="s">
        <v>142</v>
      </c>
      <c r="N19" s="1" t="s">
        <v>99</v>
      </c>
      <c r="O19" s="1">
        <v>4</v>
      </c>
      <c r="P19" s="4">
        <v>10585.282499999999</v>
      </c>
      <c r="Q19" s="1" t="s">
        <v>100</v>
      </c>
      <c r="R19" s="1" t="s">
        <v>101</v>
      </c>
      <c r="S19" s="1" t="s">
        <v>101</v>
      </c>
      <c r="T19" s="1" t="s">
        <v>100</v>
      </c>
      <c r="U19" s="1" t="s">
        <v>143</v>
      </c>
      <c r="V19" s="1" t="s">
        <v>143</v>
      </c>
      <c r="W19" s="1" t="str">
        <f t="shared" si="0"/>
        <v>Asistir al intercambio de experiencias institucionales en la organización de los procesos electorales locales con otros OPLE, EN EL ISTITUTO ELECTORAL Y DE PARTICIPACION CIUDADANA DEL ESTADO DE DURANGO</v>
      </c>
      <c r="X19" s="3">
        <v>44715</v>
      </c>
      <c r="Y19" s="3">
        <v>44719</v>
      </c>
      <c r="Z19" s="1">
        <v>3750</v>
      </c>
      <c r="AA19" s="4">
        <v>42341.13</v>
      </c>
      <c r="AB19" s="4">
        <v>58381.67</v>
      </c>
      <c r="AC19" s="3">
        <f t="shared" si="1"/>
        <v>44719</v>
      </c>
      <c r="AD19" s="5" t="s">
        <v>750</v>
      </c>
      <c r="AE19" s="1">
        <v>12</v>
      </c>
      <c r="AF19" s="6" t="s">
        <v>103</v>
      </c>
      <c r="AG19" s="1" t="s">
        <v>104</v>
      </c>
      <c r="AH19" s="3">
        <v>44841</v>
      </c>
      <c r="AI19" s="3">
        <v>44841</v>
      </c>
    </row>
    <row r="20" spans="1:36">
      <c r="A20" s="1">
        <v>2022</v>
      </c>
      <c r="B20" s="3">
        <v>44743</v>
      </c>
      <c r="C20" s="3">
        <v>44834</v>
      </c>
      <c r="D20" s="1" t="s">
        <v>90</v>
      </c>
      <c r="E20" s="1" t="s">
        <v>136</v>
      </c>
      <c r="F20" s="1" t="s">
        <v>137</v>
      </c>
      <c r="G20" s="1" t="s">
        <v>137</v>
      </c>
      <c r="H20" s="1" t="s">
        <v>138</v>
      </c>
      <c r="I20" s="1" t="s">
        <v>139</v>
      </c>
      <c r="J20" s="1" t="s">
        <v>140</v>
      </c>
      <c r="K20" s="1" t="s">
        <v>141</v>
      </c>
      <c r="L20" s="1" t="s">
        <v>97</v>
      </c>
      <c r="M20" s="1" t="s">
        <v>142</v>
      </c>
      <c r="N20" s="1" t="s">
        <v>99</v>
      </c>
      <c r="O20" s="1">
        <v>0</v>
      </c>
      <c r="P20" s="1">
        <v>0</v>
      </c>
      <c r="Q20" s="1" t="s">
        <v>100</v>
      </c>
      <c r="R20" s="1" t="s">
        <v>101</v>
      </c>
      <c r="S20" s="1" t="s">
        <v>101</v>
      </c>
      <c r="T20" s="1" t="s">
        <v>100</v>
      </c>
      <c r="U20" s="1" t="s">
        <v>143</v>
      </c>
      <c r="V20" s="1" t="s">
        <v>143</v>
      </c>
      <c r="W20" s="1" t="str">
        <f t="shared" si="0"/>
        <v>Asistir al intercambio de experiencias institucionales en la organización de los procesos electorales locales con otros OPLE, EN EL ISTITUTO ELECTORAL Y DE PARTICIPACION CIUDADANA DEL ESTADO DE DURANGO</v>
      </c>
      <c r="X20" s="3">
        <v>44715</v>
      </c>
      <c r="Y20" s="3">
        <v>44719</v>
      </c>
      <c r="Z20" s="1">
        <v>3720</v>
      </c>
      <c r="AA20" s="4">
        <f>66+238</f>
        <v>304</v>
      </c>
      <c r="AB20" s="1">
        <v>0</v>
      </c>
      <c r="AC20" s="3">
        <f t="shared" si="1"/>
        <v>44719</v>
      </c>
      <c r="AE20" s="1">
        <v>13</v>
      </c>
      <c r="AF20" s="6" t="s">
        <v>103</v>
      </c>
      <c r="AG20" s="1" t="s">
        <v>104</v>
      </c>
      <c r="AH20" s="3">
        <v>44841</v>
      </c>
      <c r="AI20" s="3">
        <v>44841</v>
      </c>
      <c r="AJ20" s="1" t="s">
        <v>128</v>
      </c>
    </row>
    <row r="21" spans="1:36" ht="15.75" customHeight="1">
      <c r="A21" s="1">
        <v>2022</v>
      </c>
      <c r="B21" s="3">
        <v>44743</v>
      </c>
      <c r="C21" s="3">
        <v>44834</v>
      </c>
      <c r="D21" s="1" t="s">
        <v>90</v>
      </c>
      <c r="E21" s="1" t="s">
        <v>105</v>
      </c>
      <c r="F21" s="1" t="s">
        <v>144</v>
      </c>
      <c r="G21" s="1" t="s">
        <v>144</v>
      </c>
      <c r="H21" s="1" t="s">
        <v>145</v>
      </c>
      <c r="I21" s="1" t="s">
        <v>146</v>
      </c>
      <c r="J21" s="1" t="s">
        <v>147</v>
      </c>
      <c r="K21" s="1" t="s">
        <v>148</v>
      </c>
      <c r="L21" s="1" t="s">
        <v>97</v>
      </c>
      <c r="M21" s="1" t="s">
        <v>149</v>
      </c>
      <c r="N21" s="1" t="s">
        <v>99</v>
      </c>
      <c r="O21" s="1">
        <v>0</v>
      </c>
      <c r="P21" s="1">
        <v>0</v>
      </c>
      <c r="Q21" s="1" t="s">
        <v>100</v>
      </c>
      <c r="R21" s="1" t="s">
        <v>101</v>
      </c>
      <c r="S21" s="1" t="s">
        <v>101</v>
      </c>
      <c r="T21" s="1" t="s">
        <v>100</v>
      </c>
      <c r="U21" s="1" t="s">
        <v>150</v>
      </c>
      <c r="V21" s="1" t="s">
        <v>150</v>
      </c>
      <c r="W21" s="1" t="str">
        <f t="shared" si="0"/>
        <v>Se acudio a presenciar el acto civico y la sesion extraordinaroa que se celebrara en el marco del inicio de la jornada electoral del proceso electoral local 2020-2021 en la ciudad de aguascalientes</v>
      </c>
      <c r="X21" s="3">
        <v>44717</v>
      </c>
      <c r="Y21" s="3">
        <v>44718</v>
      </c>
      <c r="Z21" s="1">
        <v>3750</v>
      </c>
      <c r="AA21" s="4">
        <v>2215.31</v>
      </c>
      <c r="AB21" s="4">
        <f>2904+4278.86+37</f>
        <v>7219.86</v>
      </c>
      <c r="AC21" s="3">
        <f t="shared" si="1"/>
        <v>44718</v>
      </c>
      <c r="AD21" s="5" t="s">
        <v>751</v>
      </c>
      <c r="AE21" s="1">
        <v>14</v>
      </c>
      <c r="AF21" s="6" t="s">
        <v>103</v>
      </c>
      <c r="AG21" s="1" t="s">
        <v>104</v>
      </c>
      <c r="AH21" s="3">
        <v>44841</v>
      </c>
      <c r="AI21" s="3">
        <v>44841</v>
      </c>
    </row>
    <row r="22" spans="1:36" ht="15.75" customHeight="1">
      <c r="A22" s="1">
        <v>2022</v>
      </c>
      <c r="B22" s="3">
        <v>44743</v>
      </c>
      <c r="C22" s="3">
        <v>44834</v>
      </c>
      <c r="D22" s="1" t="s">
        <v>90</v>
      </c>
      <c r="E22" s="1" t="s">
        <v>105</v>
      </c>
      <c r="F22" s="1" t="s">
        <v>144</v>
      </c>
      <c r="G22" s="1" t="s">
        <v>144</v>
      </c>
      <c r="H22" s="1" t="s">
        <v>145</v>
      </c>
      <c r="I22" s="1" t="s">
        <v>146</v>
      </c>
      <c r="J22" s="1" t="s">
        <v>147</v>
      </c>
      <c r="K22" s="1" t="s">
        <v>148</v>
      </c>
      <c r="L22" s="1" t="s">
        <v>97</v>
      </c>
      <c r="M22" s="1" t="s">
        <v>149</v>
      </c>
      <c r="N22" s="1" t="s">
        <v>99</v>
      </c>
      <c r="O22" s="1">
        <v>0</v>
      </c>
      <c r="P22" s="1">
        <v>0</v>
      </c>
      <c r="Q22" s="1" t="s">
        <v>100</v>
      </c>
      <c r="R22" s="1" t="s">
        <v>101</v>
      </c>
      <c r="S22" s="1" t="s">
        <v>101</v>
      </c>
      <c r="T22" s="1" t="s">
        <v>100</v>
      </c>
      <c r="U22" s="1" t="s">
        <v>150</v>
      </c>
      <c r="V22" s="1" t="s">
        <v>150</v>
      </c>
      <c r="W22" s="1" t="str">
        <f t="shared" si="0"/>
        <v>Se acudio a presenciar el acto civico y la sesion extraordinaroa que se celebrara en el marco del inicio de la jornada electoral del proceso electoral local 2020-2021 en la ciudad de aguascalientes</v>
      </c>
      <c r="X22" s="3">
        <v>44717</v>
      </c>
      <c r="Y22" s="3">
        <v>44718</v>
      </c>
      <c r="Z22" s="1">
        <v>3720</v>
      </c>
      <c r="AA22" s="4">
        <v>1348.83</v>
      </c>
      <c r="AB22" s="1">
        <v>0</v>
      </c>
      <c r="AC22" s="3">
        <f t="shared" si="1"/>
        <v>44718</v>
      </c>
      <c r="AE22" s="1">
        <v>15</v>
      </c>
      <c r="AF22" s="6" t="s">
        <v>103</v>
      </c>
      <c r="AG22" s="1" t="s">
        <v>104</v>
      </c>
      <c r="AH22" s="3">
        <v>44841</v>
      </c>
      <c r="AI22" s="3">
        <v>44841</v>
      </c>
      <c r="AJ22" s="1" t="s">
        <v>128</v>
      </c>
    </row>
    <row r="23" spans="1:36" ht="15.75" customHeight="1">
      <c r="A23" s="1">
        <v>2022</v>
      </c>
      <c r="B23" s="3">
        <v>44743</v>
      </c>
      <c r="C23" s="3">
        <v>44834</v>
      </c>
      <c r="D23" s="1" t="s">
        <v>90</v>
      </c>
      <c r="E23" s="1" t="s">
        <v>136</v>
      </c>
      <c r="F23" s="1" t="s">
        <v>151</v>
      </c>
      <c r="G23" s="1" t="s">
        <v>151</v>
      </c>
      <c r="H23" s="1" t="s">
        <v>152</v>
      </c>
      <c r="I23" s="1" t="s">
        <v>153</v>
      </c>
      <c r="J23" s="1" t="s">
        <v>154</v>
      </c>
      <c r="K23" s="1" t="s">
        <v>115</v>
      </c>
      <c r="L23" s="1" t="s">
        <v>97</v>
      </c>
      <c r="M23" s="1" t="s">
        <v>155</v>
      </c>
      <c r="N23" s="1" t="s">
        <v>99</v>
      </c>
      <c r="O23" s="1">
        <v>0</v>
      </c>
      <c r="P23" s="1">
        <v>0</v>
      </c>
      <c r="Q23" s="1" t="s">
        <v>100</v>
      </c>
      <c r="R23" s="1" t="s">
        <v>101</v>
      </c>
      <c r="S23" s="1" t="s">
        <v>101</v>
      </c>
      <c r="T23" s="1" t="s">
        <v>100</v>
      </c>
      <c r="U23" s="1" t="s">
        <v>156</v>
      </c>
      <c r="V23" s="1" t="s">
        <v>156</v>
      </c>
      <c r="W23" s="1" t="str">
        <f t="shared" si="0"/>
        <v>Asistencia como observador electoral del proceso electoral 2021-2022 de oaxaca</v>
      </c>
      <c r="X23" s="3">
        <v>44715</v>
      </c>
      <c r="Y23" s="3">
        <v>44721</v>
      </c>
      <c r="Z23" s="1">
        <v>3750</v>
      </c>
      <c r="AA23" s="4">
        <v>8144</v>
      </c>
      <c r="AB23" s="4">
        <v>3242.39</v>
      </c>
      <c r="AC23" s="3">
        <f t="shared" si="1"/>
        <v>44721</v>
      </c>
      <c r="AD23" s="5" t="s">
        <v>752</v>
      </c>
      <c r="AE23" s="1">
        <v>16</v>
      </c>
      <c r="AF23" s="6" t="s">
        <v>103</v>
      </c>
      <c r="AG23" s="1" t="s">
        <v>104</v>
      </c>
      <c r="AH23" s="3">
        <v>44841</v>
      </c>
      <c r="AI23" s="3">
        <v>44841</v>
      </c>
    </row>
    <row r="24" spans="1:36" ht="15.75" customHeight="1">
      <c r="A24" s="1">
        <v>2022</v>
      </c>
      <c r="B24" s="3">
        <v>44743</v>
      </c>
      <c r="C24" s="3">
        <v>44834</v>
      </c>
      <c r="D24" s="1" t="s">
        <v>90</v>
      </c>
      <c r="E24" s="1" t="s">
        <v>136</v>
      </c>
      <c r="F24" s="1" t="s">
        <v>151</v>
      </c>
      <c r="G24" s="1" t="s">
        <v>151</v>
      </c>
      <c r="H24" s="1" t="s">
        <v>152</v>
      </c>
      <c r="I24" s="1" t="s">
        <v>153</v>
      </c>
      <c r="J24" s="1" t="s">
        <v>154</v>
      </c>
      <c r="K24" s="1" t="s">
        <v>115</v>
      </c>
      <c r="L24" s="1" t="s">
        <v>97</v>
      </c>
      <c r="M24" s="1" t="s">
        <v>155</v>
      </c>
      <c r="N24" s="1" t="s">
        <v>99</v>
      </c>
      <c r="O24" s="1">
        <v>0</v>
      </c>
      <c r="P24" s="1">
        <v>0</v>
      </c>
      <c r="Q24" s="1" t="s">
        <v>100</v>
      </c>
      <c r="R24" s="1" t="s">
        <v>101</v>
      </c>
      <c r="S24" s="1" t="s">
        <v>101</v>
      </c>
      <c r="T24" s="1" t="s">
        <v>100</v>
      </c>
      <c r="U24" s="1" t="s">
        <v>156</v>
      </c>
      <c r="V24" s="1" t="s">
        <v>156</v>
      </c>
      <c r="W24" s="1" t="str">
        <f t="shared" si="0"/>
        <v>Asistencia como observador electoral del proceso electoral 2021-2022 de oaxaca</v>
      </c>
      <c r="X24" s="3">
        <v>44715</v>
      </c>
      <c r="Y24" s="3">
        <v>44721</v>
      </c>
      <c r="Z24" s="1">
        <v>3720</v>
      </c>
      <c r="AA24" s="4">
        <v>1065.96</v>
      </c>
      <c r="AB24" s="1">
        <v>0</v>
      </c>
      <c r="AC24" s="3">
        <f t="shared" si="1"/>
        <v>44721</v>
      </c>
      <c r="AE24" s="1">
        <v>17</v>
      </c>
      <c r="AF24" s="6" t="s">
        <v>103</v>
      </c>
      <c r="AG24" s="1" t="s">
        <v>104</v>
      </c>
      <c r="AH24" s="3">
        <v>44841</v>
      </c>
      <c r="AI24" s="3">
        <v>44841</v>
      </c>
      <c r="AJ24" s="1" t="s">
        <v>128</v>
      </c>
    </row>
    <row r="25" spans="1:36" ht="15.75" customHeight="1">
      <c r="A25" s="1">
        <v>2022</v>
      </c>
      <c r="B25" s="3">
        <v>44743</v>
      </c>
      <c r="C25" s="3">
        <v>44834</v>
      </c>
      <c r="D25" s="1" t="s">
        <v>90</v>
      </c>
      <c r="E25" s="1" t="s">
        <v>91</v>
      </c>
      <c r="F25" s="1" t="s">
        <v>157</v>
      </c>
      <c r="G25" s="1" t="s">
        <v>157</v>
      </c>
      <c r="H25" s="1" t="s">
        <v>158</v>
      </c>
      <c r="I25" s="1" t="s">
        <v>159</v>
      </c>
      <c r="J25" s="1" t="s">
        <v>160</v>
      </c>
      <c r="K25" s="1" t="s">
        <v>161</v>
      </c>
      <c r="L25" s="1" t="s">
        <v>97</v>
      </c>
      <c r="M25" s="1" t="s">
        <v>162</v>
      </c>
      <c r="N25" s="1" t="s">
        <v>99</v>
      </c>
      <c r="O25" s="1">
        <v>4</v>
      </c>
      <c r="P25" s="4">
        <v>27779.815999999999</v>
      </c>
      <c r="Q25" s="1" t="s">
        <v>100</v>
      </c>
      <c r="R25" s="1" t="s">
        <v>101</v>
      </c>
      <c r="S25" s="1" t="s">
        <v>101</v>
      </c>
      <c r="T25" s="1" t="s">
        <v>100</v>
      </c>
      <c r="U25" s="1" t="s">
        <v>150</v>
      </c>
      <c r="V25" s="1" t="s">
        <v>150</v>
      </c>
      <c r="W25" s="1" t="str">
        <f t="shared" si="0"/>
        <v>Intercambio de experiencias institucionales en la organización de los procesos electorales locales con otros OPLE</v>
      </c>
      <c r="X25" s="3">
        <v>44715</v>
      </c>
      <c r="Y25" s="3">
        <v>44718</v>
      </c>
      <c r="Z25" s="1">
        <v>3750</v>
      </c>
      <c r="AA25" s="4">
        <v>34724.769999999997</v>
      </c>
      <c r="AB25" s="4">
        <v>7079.23</v>
      </c>
      <c r="AC25" s="3">
        <f t="shared" si="1"/>
        <v>44718</v>
      </c>
      <c r="AD25" s="5" t="s">
        <v>753</v>
      </c>
      <c r="AE25" s="1">
        <v>18</v>
      </c>
      <c r="AF25" s="6" t="s">
        <v>103</v>
      </c>
      <c r="AG25" s="1" t="s">
        <v>104</v>
      </c>
      <c r="AH25" s="3">
        <v>44841</v>
      </c>
      <c r="AI25" s="3">
        <v>44841</v>
      </c>
      <c r="AJ25" s="1" t="s">
        <v>163</v>
      </c>
    </row>
    <row r="26" spans="1:36" ht="15.75" customHeight="1">
      <c r="A26" s="1">
        <v>2022</v>
      </c>
      <c r="B26" s="3">
        <v>44743</v>
      </c>
      <c r="C26" s="3">
        <v>44834</v>
      </c>
      <c r="D26" s="1" t="s">
        <v>90</v>
      </c>
      <c r="E26" s="1" t="s">
        <v>91</v>
      </c>
      <c r="F26" s="1" t="s">
        <v>157</v>
      </c>
      <c r="G26" s="1" t="s">
        <v>157</v>
      </c>
      <c r="H26" s="1" t="s">
        <v>158</v>
      </c>
      <c r="I26" s="1" t="s">
        <v>159</v>
      </c>
      <c r="J26" s="1" t="s">
        <v>160</v>
      </c>
      <c r="K26" s="1" t="s">
        <v>161</v>
      </c>
      <c r="L26" s="1" t="s">
        <v>97</v>
      </c>
      <c r="M26" s="1" t="s">
        <v>162</v>
      </c>
      <c r="N26" s="1" t="s">
        <v>99</v>
      </c>
      <c r="O26" s="1">
        <v>0</v>
      </c>
      <c r="P26" s="1">
        <v>0</v>
      </c>
      <c r="Q26" s="1" t="s">
        <v>100</v>
      </c>
      <c r="R26" s="1" t="s">
        <v>101</v>
      </c>
      <c r="S26" s="1" t="s">
        <v>101</v>
      </c>
      <c r="T26" s="1" t="s">
        <v>100</v>
      </c>
      <c r="U26" s="1" t="s">
        <v>150</v>
      </c>
      <c r="V26" s="1" t="s">
        <v>150</v>
      </c>
      <c r="W26" s="1" t="str">
        <f t="shared" si="0"/>
        <v>Intercambio de experiencias institucionales en la organización de los procesos electorales locales con otros OPLE</v>
      </c>
      <c r="X26" s="3">
        <v>44715</v>
      </c>
      <c r="Y26" s="3">
        <v>44718</v>
      </c>
      <c r="Z26" s="1">
        <v>3720</v>
      </c>
      <c r="AA26" s="4">
        <v>144</v>
      </c>
      <c r="AB26" s="1">
        <v>0</v>
      </c>
      <c r="AC26" s="3">
        <f t="shared" si="1"/>
        <v>44718</v>
      </c>
      <c r="AE26" s="1">
        <v>19</v>
      </c>
      <c r="AF26" s="6" t="s">
        <v>103</v>
      </c>
      <c r="AG26" s="1" t="s">
        <v>104</v>
      </c>
      <c r="AH26" s="3">
        <v>44841</v>
      </c>
      <c r="AI26" s="3">
        <v>44841</v>
      </c>
      <c r="AJ26" s="1" t="s">
        <v>128</v>
      </c>
    </row>
    <row r="27" spans="1:36" ht="15.75" customHeight="1">
      <c r="A27" s="1">
        <v>2022</v>
      </c>
      <c r="B27" s="3">
        <v>44743</v>
      </c>
      <c r="C27" s="3">
        <v>44834</v>
      </c>
      <c r="D27" s="1" t="s">
        <v>90</v>
      </c>
      <c r="E27" s="1" t="s">
        <v>91</v>
      </c>
      <c r="F27" s="1" t="s">
        <v>164</v>
      </c>
      <c r="G27" s="1" t="s">
        <v>164</v>
      </c>
      <c r="H27" s="1" t="s">
        <v>165</v>
      </c>
      <c r="I27" s="1" t="s">
        <v>166</v>
      </c>
      <c r="J27" s="1" t="s">
        <v>167</v>
      </c>
      <c r="K27" s="1" t="s">
        <v>115</v>
      </c>
      <c r="L27" s="1" t="s">
        <v>97</v>
      </c>
      <c r="M27" s="1" t="s">
        <v>168</v>
      </c>
      <c r="N27" s="1" t="s">
        <v>99</v>
      </c>
      <c r="O27" s="1">
        <v>0</v>
      </c>
      <c r="P27" s="1">
        <v>0</v>
      </c>
      <c r="Q27" s="1" t="s">
        <v>100</v>
      </c>
      <c r="R27" s="1" t="s">
        <v>101</v>
      </c>
      <c r="S27" s="1" t="s">
        <v>101</v>
      </c>
      <c r="T27" s="1" t="s">
        <v>100</v>
      </c>
      <c r="U27" s="1" t="s">
        <v>101</v>
      </c>
      <c r="V27" s="1" t="s">
        <v>169</v>
      </c>
      <c r="W27" s="1" t="str">
        <f t="shared" si="0"/>
        <v>Se solicita reembolso por pago de casetas originadas por ir a la ciudad de leon gto. A compra de zapatos de seguridad para el personal de intendencia del edificio central del IEEG</v>
      </c>
      <c r="X27" s="3">
        <v>44719</v>
      </c>
      <c r="Y27" s="3">
        <v>44719</v>
      </c>
      <c r="Z27" s="1">
        <v>3720</v>
      </c>
      <c r="AA27" s="4">
        <v>68</v>
      </c>
      <c r="AB27" s="1">
        <v>0</v>
      </c>
      <c r="AC27" s="3">
        <f t="shared" si="1"/>
        <v>44719</v>
      </c>
      <c r="AE27" s="1">
        <v>20</v>
      </c>
      <c r="AF27" s="6" t="s">
        <v>103</v>
      </c>
      <c r="AG27" s="1" t="s">
        <v>104</v>
      </c>
      <c r="AH27" s="3">
        <v>44841</v>
      </c>
      <c r="AI27" s="3">
        <v>44841</v>
      </c>
      <c r="AJ27" s="1" t="s">
        <v>128</v>
      </c>
    </row>
    <row r="28" spans="1:36" ht="15.75" customHeight="1">
      <c r="A28" s="1">
        <v>2022</v>
      </c>
      <c r="B28" s="3">
        <v>44743</v>
      </c>
      <c r="C28" s="3">
        <v>44834</v>
      </c>
      <c r="D28" s="1" t="s">
        <v>90</v>
      </c>
      <c r="E28" s="1" t="s">
        <v>136</v>
      </c>
      <c r="F28" s="1" t="s">
        <v>151</v>
      </c>
      <c r="G28" s="1" t="s">
        <v>151</v>
      </c>
      <c r="H28" s="1" t="s">
        <v>152</v>
      </c>
      <c r="I28" s="1" t="s">
        <v>170</v>
      </c>
      <c r="J28" s="1" t="s">
        <v>171</v>
      </c>
      <c r="L28" s="1" t="s">
        <v>97</v>
      </c>
      <c r="M28" s="1" t="s">
        <v>172</v>
      </c>
      <c r="N28" s="1" t="s">
        <v>99</v>
      </c>
      <c r="O28" s="1">
        <v>0</v>
      </c>
      <c r="P28" s="1">
        <v>0</v>
      </c>
      <c r="Q28" s="1" t="s">
        <v>100</v>
      </c>
      <c r="R28" s="1" t="s">
        <v>101</v>
      </c>
      <c r="S28" s="1" t="s">
        <v>101</v>
      </c>
      <c r="T28" s="1" t="s">
        <v>100</v>
      </c>
      <c r="U28" s="1" t="s">
        <v>173</v>
      </c>
      <c r="V28" s="1" t="s">
        <v>174</v>
      </c>
      <c r="W28" s="1" t="str">
        <f t="shared" si="0"/>
        <v>Asistencia como participante en el primer encuentro nacional de buenas practicas en materia de educacion civica hacia una ciudadania temprana de las infancias y las juventudes, organizado por el instituto electoral de michoacan, como parte de intercambio entre organismos publicos locales.</v>
      </c>
      <c r="X28" s="3">
        <v>44706</v>
      </c>
      <c r="Y28" s="3">
        <v>44710</v>
      </c>
      <c r="Z28" s="1">
        <v>3750</v>
      </c>
      <c r="AA28" s="4">
        <v>14042.92</v>
      </c>
      <c r="AB28" s="4">
        <v>13533.08</v>
      </c>
      <c r="AC28" s="3">
        <f t="shared" si="1"/>
        <v>44710</v>
      </c>
      <c r="AD28" s="5" t="s">
        <v>754</v>
      </c>
      <c r="AE28" s="1">
        <v>21</v>
      </c>
      <c r="AF28" s="6" t="s">
        <v>103</v>
      </c>
      <c r="AG28" s="1" t="s">
        <v>104</v>
      </c>
      <c r="AH28" s="3">
        <v>44841</v>
      </c>
      <c r="AI28" s="3">
        <v>44841</v>
      </c>
      <c r="AJ28" s="1" t="s">
        <v>175</v>
      </c>
    </row>
    <row r="29" spans="1:36" ht="15.75" customHeight="1">
      <c r="A29" s="1">
        <v>2022</v>
      </c>
      <c r="B29" s="3">
        <v>44743</v>
      </c>
      <c r="C29" s="3">
        <v>44834</v>
      </c>
      <c r="D29" s="1" t="s">
        <v>90</v>
      </c>
      <c r="E29" s="1" t="s">
        <v>136</v>
      </c>
      <c r="F29" s="1" t="s">
        <v>151</v>
      </c>
      <c r="G29" s="1" t="s">
        <v>151</v>
      </c>
      <c r="H29" s="1" t="s">
        <v>152</v>
      </c>
      <c r="I29" s="1" t="s">
        <v>170</v>
      </c>
      <c r="J29" s="1" t="s">
        <v>171</v>
      </c>
      <c r="L29" s="1" t="s">
        <v>97</v>
      </c>
      <c r="M29" s="1" t="s">
        <v>172</v>
      </c>
      <c r="N29" s="1" t="s">
        <v>99</v>
      </c>
      <c r="O29" s="1">
        <v>0</v>
      </c>
      <c r="P29" s="1">
        <v>0</v>
      </c>
      <c r="Q29" s="1" t="s">
        <v>100</v>
      </c>
      <c r="R29" s="1" t="s">
        <v>101</v>
      </c>
      <c r="S29" s="1" t="s">
        <v>101</v>
      </c>
      <c r="T29" s="1" t="s">
        <v>100</v>
      </c>
      <c r="U29" s="1" t="s">
        <v>173</v>
      </c>
      <c r="V29" s="1" t="s">
        <v>174</v>
      </c>
      <c r="W29" s="1" t="str">
        <f t="shared" si="0"/>
        <v>Asistencia como participante en el primer encuentro nacional de buenas practicas en materia de educacion civica hacia una ciudadania temprana de las infancias y las juventudes, organizado por el instituto electoral de michoacan, como parte de intercambio entre organismos publicos locales.</v>
      </c>
      <c r="X29" s="3">
        <v>44706</v>
      </c>
      <c r="Y29" s="3">
        <v>44710</v>
      </c>
      <c r="Z29" s="1">
        <v>3720</v>
      </c>
      <c r="AA29" s="4">
        <v>800</v>
      </c>
      <c r="AB29" s="1">
        <v>0</v>
      </c>
      <c r="AC29" s="3">
        <f t="shared" si="1"/>
        <v>44710</v>
      </c>
      <c r="AE29" s="1">
        <v>22</v>
      </c>
      <c r="AF29" s="6" t="s">
        <v>103</v>
      </c>
      <c r="AG29" s="1" t="s">
        <v>104</v>
      </c>
      <c r="AH29" s="3">
        <v>44841</v>
      </c>
      <c r="AI29" s="3">
        <v>44841</v>
      </c>
      <c r="AJ29" s="1" t="s">
        <v>128</v>
      </c>
    </row>
    <row r="30" spans="1:36" ht="15.75" customHeight="1">
      <c r="A30" s="1">
        <v>2022</v>
      </c>
      <c r="B30" s="3">
        <v>44743</v>
      </c>
      <c r="C30" s="3">
        <v>44834</v>
      </c>
      <c r="D30" s="1" t="s">
        <v>90</v>
      </c>
      <c r="E30" s="4" t="s">
        <v>91</v>
      </c>
      <c r="F30" s="1" t="s">
        <v>176</v>
      </c>
      <c r="G30" s="1" t="s">
        <v>176</v>
      </c>
      <c r="H30" s="1" t="s">
        <v>177</v>
      </c>
      <c r="I30" s="1" t="s">
        <v>178</v>
      </c>
      <c r="J30" s="1" t="s">
        <v>179</v>
      </c>
      <c r="K30" s="1" t="s">
        <v>180</v>
      </c>
      <c r="L30" s="1" t="s">
        <v>97</v>
      </c>
      <c r="M30" s="1" t="s">
        <v>181</v>
      </c>
      <c r="N30" s="1" t="s">
        <v>99</v>
      </c>
      <c r="O30" s="1">
        <v>0</v>
      </c>
      <c r="P30" s="1">
        <v>0</v>
      </c>
      <c r="Q30" s="1" t="s">
        <v>100</v>
      </c>
      <c r="R30" s="1" t="s">
        <v>101</v>
      </c>
      <c r="S30" s="1" t="s">
        <v>101</v>
      </c>
      <c r="T30" s="1" t="s">
        <v>100</v>
      </c>
      <c r="U30" s="1" t="s">
        <v>173</v>
      </c>
      <c r="V30" s="1" t="s">
        <v>174</v>
      </c>
      <c r="W30" s="1" t="str">
        <f t="shared" si="0"/>
        <v>Asistencia al primer encuentro nacional de buenas practicas en materia de educacion civica hacia una ciudaddania temprana de las infancias y las juventudes</v>
      </c>
      <c r="X30" s="3">
        <v>44706</v>
      </c>
      <c r="Y30" s="3">
        <v>44708</v>
      </c>
      <c r="Z30" s="1">
        <v>3750</v>
      </c>
      <c r="AA30" s="4">
        <v>3244</v>
      </c>
      <c r="AB30" s="4">
        <v>1396</v>
      </c>
      <c r="AC30" s="3">
        <f t="shared" si="1"/>
        <v>44708</v>
      </c>
      <c r="AD30" s="5" t="s">
        <v>755</v>
      </c>
      <c r="AE30" s="1">
        <v>23</v>
      </c>
      <c r="AF30" s="6" t="s">
        <v>103</v>
      </c>
      <c r="AG30" s="1" t="s">
        <v>104</v>
      </c>
      <c r="AH30" s="3">
        <v>44841</v>
      </c>
      <c r="AI30" s="3">
        <v>44841</v>
      </c>
      <c r="AJ30" s="1" t="s">
        <v>182</v>
      </c>
    </row>
    <row r="31" spans="1:36" ht="15.75" customHeight="1">
      <c r="A31" s="1">
        <v>2022</v>
      </c>
      <c r="B31" s="3">
        <v>44743</v>
      </c>
      <c r="C31" s="3">
        <v>44834</v>
      </c>
      <c r="D31" s="1" t="s">
        <v>90</v>
      </c>
      <c r="E31" s="4" t="s">
        <v>91</v>
      </c>
      <c r="F31" s="1" t="s">
        <v>176</v>
      </c>
      <c r="G31" s="1" t="s">
        <v>176</v>
      </c>
      <c r="H31" s="1" t="s">
        <v>177</v>
      </c>
      <c r="I31" s="1" t="s">
        <v>183</v>
      </c>
      <c r="J31" s="1" t="s">
        <v>184</v>
      </c>
      <c r="K31" s="1" t="s">
        <v>185</v>
      </c>
      <c r="L31" s="1" t="s">
        <v>97</v>
      </c>
      <c r="M31" s="1" t="s">
        <v>181</v>
      </c>
      <c r="N31" s="1" t="s">
        <v>99</v>
      </c>
      <c r="O31" s="1">
        <v>0</v>
      </c>
      <c r="P31" s="1">
        <v>0</v>
      </c>
      <c r="Q31" s="1" t="s">
        <v>100</v>
      </c>
      <c r="R31" s="1" t="s">
        <v>101</v>
      </c>
      <c r="S31" s="1" t="s">
        <v>101</v>
      </c>
      <c r="T31" s="1" t="s">
        <v>100</v>
      </c>
      <c r="U31" s="1" t="s">
        <v>173</v>
      </c>
      <c r="V31" s="1" t="s">
        <v>174</v>
      </c>
      <c r="W31" s="1" t="str">
        <f t="shared" si="0"/>
        <v>Asistencia al primer encuentro nacional de buenas practicas en materia de educacion civica hacia una ciudaddania temprana de las infancias y las juventudes</v>
      </c>
      <c r="X31" s="3">
        <v>44706</v>
      </c>
      <c r="Y31" s="3">
        <v>44709</v>
      </c>
      <c r="Z31" s="1">
        <v>3750</v>
      </c>
      <c r="AA31" s="4">
        <v>5020</v>
      </c>
      <c r="AB31" s="4">
        <v>1592</v>
      </c>
      <c r="AC31" s="3">
        <f t="shared" si="1"/>
        <v>44709</v>
      </c>
      <c r="AD31" s="5" t="s">
        <v>756</v>
      </c>
      <c r="AE31" s="1">
        <v>24</v>
      </c>
      <c r="AF31" s="6" t="s">
        <v>103</v>
      </c>
      <c r="AG31" s="1" t="s">
        <v>104</v>
      </c>
      <c r="AH31" s="3">
        <v>44841</v>
      </c>
      <c r="AI31" s="3">
        <v>44841</v>
      </c>
      <c r="AJ31" s="1" t="s">
        <v>186</v>
      </c>
    </row>
    <row r="32" spans="1:36" ht="15.75" customHeight="1">
      <c r="A32" s="1">
        <v>2022</v>
      </c>
      <c r="B32" s="3">
        <v>44743</v>
      </c>
      <c r="C32" s="3">
        <v>44834</v>
      </c>
      <c r="D32" s="1" t="s">
        <v>90</v>
      </c>
      <c r="E32" s="1" t="s">
        <v>136</v>
      </c>
      <c r="F32" s="1" t="s">
        <v>187</v>
      </c>
      <c r="G32" s="1" t="s">
        <v>187</v>
      </c>
      <c r="H32" s="1" t="s">
        <v>152</v>
      </c>
      <c r="I32" s="1" t="s">
        <v>188</v>
      </c>
      <c r="J32" s="1" t="s">
        <v>189</v>
      </c>
      <c r="K32" s="1" t="s">
        <v>190</v>
      </c>
      <c r="L32" s="1" t="s">
        <v>97</v>
      </c>
      <c r="M32" s="1" t="s">
        <v>191</v>
      </c>
      <c r="N32" s="1" t="s">
        <v>99</v>
      </c>
      <c r="O32" s="1">
        <v>0</v>
      </c>
      <c r="P32" s="1">
        <v>0</v>
      </c>
      <c r="Q32" s="1" t="s">
        <v>100</v>
      </c>
      <c r="R32" s="1" t="s">
        <v>101</v>
      </c>
      <c r="S32" s="1" t="s">
        <v>101</v>
      </c>
      <c r="T32" s="1" t="s">
        <v>100</v>
      </c>
      <c r="U32" s="1" t="s">
        <v>192</v>
      </c>
      <c r="V32" s="1" t="s">
        <v>192</v>
      </c>
      <c r="W32" s="1" t="str">
        <f t="shared" si="0"/>
        <v>Asistir al congreso nacional agenda 2023-2024 acciones afirmativas para la inclusion, organizado por el instituto electoral del estado de queretaro celebrado del 22 al 24 de junio del 2022</v>
      </c>
      <c r="X32" s="3">
        <v>44735</v>
      </c>
      <c r="Y32" s="3">
        <v>44706</v>
      </c>
      <c r="Z32" s="1">
        <v>3750</v>
      </c>
      <c r="AA32" s="4">
        <v>1194.99</v>
      </c>
      <c r="AB32" s="1">
        <v>0</v>
      </c>
      <c r="AC32" s="3">
        <f t="shared" si="1"/>
        <v>44706</v>
      </c>
      <c r="AD32" s="5" t="s">
        <v>757</v>
      </c>
      <c r="AE32" s="1">
        <v>25</v>
      </c>
      <c r="AF32" s="6" t="s">
        <v>103</v>
      </c>
      <c r="AG32" s="1" t="s">
        <v>104</v>
      </c>
      <c r="AH32" s="3">
        <v>44841</v>
      </c>
      <c r="AI32" s="3">
        <v>44841</v>
      </c>
    </row>
    <row r="33" spans="1:36" ht="15.75" customHeight="1">
      <c r="A33" s="1">
        <v>2022</v>
      </c>
      <c r="B33" s="3">
        <v>44743</v>
      </c>
      <c r="C33" s="3">
        <v>44834</v>
      </c>
      <c r="D33" s="1" t="s">
        <v>90</v>
      </c>
      <c r="E33" s="1" t="s">
        <v>136</v>
      </c>
      <c r="F33" s="1" t="s">
        <v>187</v>
      </c>
      <c r="G33" s="1" t="s">
        <v>187</v>
      </c>
      <c r="H33" s="1" t="s">
        <v>152</v>
      </c>
      <c r="I33" s="1" t="s">
        <v>188</v>
      </c>
      <c r="J33" s="1" t="s">
        <v>189</v>
      </c>
      <c r="K33" s="1" t="s">
        <v>190</v>
      </c>
      <c r="L33" s="1" t="s">
        <v>97</v>
      </c>
      <c r="M33" s="1" t="s">
        <v>191</v>
      </c>
      <c r="N33" s="1" t="s">
        <v>99</v>
      </c>
      <c r="O33" s="1">
        <v>0</v>
      </c>
      <c r="P33" s="1">
        <v>0</v>
      </c>
      <c r="Q33" s="1" t="s">
        <v>100</v>
      </c>
      <c r="R33" s="1" t="s">
        <v>101</v>
      </c>
      <c r="S33" s="1" t="s">
        <v>101</v>
      </c>
      <c r="T33" s="1" t="s">
        <v>100</v>
      </c>
      <c r="U33" s="1" t="s">
        <v>192</v>
      </c>
      <c r="V33" s="1" t="s">
        <v>192</v>
      </c>
      <c r="W33" s="1" t="str">
        <f t="shared" si="0"/>
        <v>Asistir al congreso nacional agenda 2023-2024 acciones afirmativas para la inclusion, organizado por el instituto electoral del estado de queretaro celebrado del 22 al 24 de junio del 2022</v>
      </c>
      <c r="X33" s="3">
        <v>44735</v>
      </c>
      <c r="Y33" s="3">
        <v>44706</v>
      </c>
      <c r="Z33" s="1">
        <v>3720</v>
      </c>
      <c r="AA33" s="4">
        <v>301</v>
      </c>
      <c r="AB33" s="1">
        <v>0</v>
      </c>
      <c r="AC33" s="3">
        <f t="shared" si="1"/>
        <v>44706</v>
      </c>
      <c r="AE33" s="1">
        <v>26</v>
      </c>
      <c r="AF33" s="6" t="s">
        <v>103</v>
      </c>
      <c r="AG33" s="1" t="s">
        <v>104</v>
      </c>
      <c r="AH33" s="3">
        <v>44841</v>
      </c>
      <c r="AI33" s="3">
        <v>44841</v>
      </c>
      <c r="AJ33" s="1" t="s">
        <v>128</v>
      </c>
    </row>
    <row r="34" spans="1:36" ht="15.75" customHeight="1">
      <c r="A34" s="1">
        <v>2022</v>
      </c>
      <c r="B34" s="3">
        <v>44743</v>
      </c>
      <c r="C34" s="3">
        <v>44834</v>
      </c>
      <c r="D34" s="1" t="s">
        <v>90</v>
      </c>
      <c r="E34" s="1" t="s">
        <v>105</v>
      </c>
      <c r="F34" s="1" t="s">
        <v>144</v>
      </c>
      <c r="G34" s="1" t="s">
        <v>144</v>
      </c>
      <c r="H34" s="1" t="s">
        <v>145</v>
      </c>
      <c r="I34" s="1" t="s">
        <v>146</v>
      </c>
      <c r="J34" s="1" t="s">
        <v>147</v>
      </c>
      <c r="K34" s="1" t="s">
        <v>148</v>
      </c>
      <c r="L34" s="1" t="s">
        <v>97</v>
      </c>
      <c r="M34" s="1" t="s">
        <v>193</v>
      </c>
      <c r="N34" s="1" t="s">
        <v>99</v>
      </c>
      <c r="O34" s="1">
        <v>0</v>
      </c>
      <c r="P34" s="1">
        <v>0</v>
      </c>
      <c r="Q34" s="1" t="s">
        <v>100</v>
      </c>
      <c r="R34" s="1" t="s">
        <v>101</v>
      </c>
      <c r="S34" s="1" t="s">
        <v>101</v>
      </c>
      <c r="T34" s="1" t="s">
        <v>100</v>
      </c>
      <c r="U34" s="1" t="s">
        <v>101</v>
      </c>
      <c r="V34" s="1" t="s">
        <v>101</v>
      </c>
      <c r="W34" s="1" t="str">
        <f t="shared" si="0"/>
        <v xml:space="preserve">Pago de estacionamiento para acudir a mesa de trabajo </v>
      </c>
      <c r="X34" s="3">
        <v>44743</v>
      </c>
      <c r="Y34" s="3">
        <v>44743</v>
      </c>
      <c r="Z34" s="1">
        <v>3720</v>
      </c>
      <c r="AA34" s="4">
        <v>114</v>
      </c>
      <c r="AB34" s="1">
        <v>0</v>
      </c>
      <c r="AC34" s="3">
        <f t="shared" si="1"/>
        <v>44743</v>
      </c>
      <c r="AE34" s="1">
        <v>27</v>
      </c>
      <c r="AF34" s="6" t="s">
        <v>103</v>
      </c>
      <c r="AG34" s="1" t="s">
        <v>104</v>
      </c>
      <c r="AH34" s="3">
        <v>44841</v>
      </c>
      <c r="AI34" s="3">
        <v>44841</v>
      </c>
      <c r="AJ34" s="1" t="s">
        <v>128</v>
      </c>
    </row>
    <row r="35" spans="1:36" ht="15.75" customHeight="1">
      <c r="A35" s="1">
        <v>2022</v>
      </c>
      <c r="B35" s="3">
        <v>44743</v>
      </c>
      <c r="C35" s="3">
        <v>44834</v>
      </c>
      <c r="D35" s="1" t="s">
        <v>90</v>
      </c>
      <c r="E35" s="1" t="s">
        <v>136</v>
      </c>
      <c r="F35" s="1" t="s">
        <v>151</v>
      </c>
      <c r="G35" s="1" t="s">
        <v>151</v>
      </c>
      <c r="H35" s="1" t="s">
        <v>152</v>
      </c>
      <c r="I35" s="1" t="s">
        <v>170</v>
      </c>
      <c r="J35" s="1" t="s">
        <v>171</v>
      </c>
      <c r="L35" s="1" t="s">
        <v>97</v>
      </c>
      <c r="M35" s="1" t="s">
        <v>194</v>
      </c>
      <c r="N35" s="1" t="s">
        <v>99</v>
      </c>
      <c r="O35" s="1">
        <v>0</v>
      </c>
      <c r="P35" s="1">
        <v>0</v>
      </c>
      <c r="Q35" s="1" t="s">
        <v>100</v>
      </c>
      <c r="R35" s="1" t="s">
        <v>101</v>
      </c>
      <c r="S35" s="1" t="s">
        <v>101</v>
      </c>
      <c r="T35" s="1" t="s">
        <v>100</v>
      </c>
      <c r="U35" s="1" t="s">
        <v>101</v>
      </c>
      <c r="V35" s="1" t="s">
        <v>169</v>
      </c>
      <c r="W35" s="1" t="str">
        <f t="shared" si="0"/>
        <v>Asistencia como participante en la presentacion editorial del numero 29 de la revista paidea que se realizo en el marco de la 33 feria nacional del libro de leon</v>
      </c>
      <c r="X35" s="3">
        <v>44746</v>
      </c>
      <c r="Y35" s="3">
        <v>44746</v>
      </c>
      <c r="Z35" s="1">
        <v>3750</v>
      </c>
      <c r="AA35" s="4">
        <v>183</v>
      </c>
      <c r="AB35" s="1">
        <v>0</v>
      </c>
      <c r="AC35" s="3">
        <f t="shared" si="1"/>
        <v>44746</v>
      </c>
      <c r="AD35" s="5" t="s">
        <v>758</v>
      </c>
      <c r="AE35" s="1">
        <v>28</v>
      </c>
      <c r="AF35" s="6" t="s">
        <v>103</v>
      </c>
      <c r="AG35" s="1" t="s">
        <v>104</v>
      </c>
      <c r="AH35" s="3">
        <v>44841</v>
      </c>
      <c r="AI35" s="3">
        <v>44841</v>
      </c>
    </row>
    <row r="36" spans="1:36" ht="15.75" customHeight="1">
      <c r="A36" s="1">
        <v>2022</v>
      </c>
      <c r="B36" s="3">
        <v>44743</v>
      </c>
      <c r="C36" s="3">
        <v>44834</v>
      </c>
      <c r="D36" s="1" t="s">
        <v>90</v>
      </c>
      <c r="E36" s="1" t="s">
        <v>136</v>
      </c>
      <c r="F36" s="1" t="s">
        <v>151</v>
      </c>
      <c r="G36" s="1" t="s">
        <v>151</v>
      </c>
      <c r="H36" s="1" t="s">
        <v>152</v>
      </c>
      <c r="I36" s="1" t="s">
        <v>170</v>
      </c>
      <c r="J36" s="1" t="s">
        <v>171</v>
      </c>
      <c r="L36" s="1" t="s">
        <v>97</v>
      </c>
      <c r="M36" s="1" t="s">
        <v>194</v>
      </c>
      <c r="N36" s="1" t="s">
        <v>99</v>
      </c>
      <c r="O36" s="1">
        <v>0</v>
      </c>
      <c r="P36" s="1">
        <v>0</v>
      </c>
      <c r="Q36" s="1" t="s">
        <v>100</v>
      </c>
      <c r="R36" s="1" t="s">
        <v>101</v>
      </c>
      <c r="S36" s="1" t="s">
        <v>101</v>
      </c>
      <c r="T36" s="1" t="s">
        <v>100</v>
      </c>
      <c r="U36" s="1" t="s">
        <v>101</v>
      </c>
      <c r="V36" s="1" t="s">
        <v>169</v>
      </c>
      <c r="W36" s="1" t="str">
        <f t="shared" si="0"/>
        <v>Asistencia como participante en la presentacion editorial del numero 29 de la revista paidea que se realizo en el marco de la 33 feria nacional del libro de leon</v>
      </c>
      <c r="X36" s="3">
        <v>44746</v>
      </c>
      <c r="Y36" s="3">
        <v>44746</v>
      </c>
      <c r="Z36" s="1">
        <v>3720</v>
      </c>
      <c r="AA36" s="4">
        <v>30</v>
      </c>
      <c r="AB36" s="1">
        <v>0</v>
      </c>
      <c r="AC36" s="3">
        <f t="shared" si="1"/>
        <v>44746</v>
      </c>
      <c r="AE36" s="1">
        <v>29</v>
      </c>
      <c r="AF36" s="6" t="s">
        <v>103</v>
      </c>
      <c r="AG36" s="1" t="s">
        <v>104</v>
      </c>
      <c r="AH36" s="3">
        <v>44841</v>
      </c>
      <c r="AI36" s="3">
        <v>44841</v>
      </c>
      <c r="AJ36" s="1" t="s">
        <v>128</v>
      </c>
    </row>
    <row r="37" spans="1:36" ht="15.75" customHeight="1">
      <c r="A37" s="1">
        <v>2022</v>
      </c>
      <c r="B37" s="3">
        <v>44743</v>
      </c>
      <c r="C37" s="3">
        <v>44834</v>
      </c>
      <c r="D37" s="1" t="s">
        <v>90</v>
      </c>
      <c r="E37" s="1" t="s">
        <v>136</v>
      </c>
      <c r="F37" s="1" t="s">
        <v>151</v>
      </c>
      <c r="G37" s="1" t="s">
        <v>151</v>
      </c>
      <c r="H37" s="1" t="s">
        <v>152</v>
      </c>
      <c r="I37" s="1" t="s">
        <v>170</v>
      </c>
      <c r="J37" s="1" t="s">
        <v>171</v>
      </c>
      <c r="L37" s="1" t="s">
        <v>97</v>
      </c>
      <c r="M37" s="1" t="s">
        <v>195</v>
      </c>
      <c r="N37" s="1" t="s">
        <v>99</v>
      </c>
      <c r="O37" s="1">
        <v>0</v>
      </c>
      <c r="P37" s="1">
        <v>0</v>
      </c>
      <c r="Q37" s="1" t="s">
        <v>100</v>
      </c>
      <c r="R37" s="1" t="s">
        <v>101</v>
      </c>
      <c r="S37" s="1" t="s">
        <v>101</v>
      </c>
      <c r="T37" s="1" t="s">
        <v>100</v>
      </c>
      <c r="U37" s="1" t="s">
        <v>101</v>
      </c>
      <c r="V37" s="1" t="s">
        <v>101</v>
      </c>
      <c r="W37" s="1" t="str">
        <f t="shared" si="0"/>
        <v>Pago de estacionamiento para acudir a mesa de trabajo con representantes de organizaciones de migrantes guanajuatenses</v>
      </c>
      <c r="X37" s="3">
        <v>44743</v>
      </c>
      <c r="Y37" s="3">
        <v>44743</v>
      </c>
      <c r="Z37" s="1">
        <v>3720</v>
      </c>
      <c r="AA37" s="4">
        <v>110</v>
      </c>
      <c r="AB37" s="1">
        <v>0</v>
      </c>
      <c r="AC37" s="3">
        <f t="shared" si="1"/>
        <v>44743</v>
      </c>
      <c r="AE37" s="1">
        <v>30</v>
      </c>
      <c r="AF37" s="6" t="s">
        <v>103</v>
      </c>
      <c r="AG37" s="1" t="s">
        <v>104</v>
      </c>
      <c r="AH37" s="3">
        <v>44841</v>
      </c>
      <c r="AI37" s="3">
        <v>44841</v>
      </c>
      <c r="AJ37" s="1" t="s">
        <v>128</v>
      </c>
    </row>
    <row r="38" spans="1:36" ht="15.75" customHeight="1">
      <c r="A38" s="1">
        <v>2022</v>
      </c>
      <c r="B38" s="3">
        <v>44743</v>
      </c>
      <c r="C38" s="3">
        <v>44834</v>
      </c>
      <c r="D38" s="1" t="s">
        <v>90</v>
      </c>
      <c r="E38" s="1" t="s">
        <v>91</v>
      </c>
      <c r="F38" s="1" t="s">
        <v>121</v>
      </c>
      <c r="G38" s="1" t="s">
        <v>121</v>
      </c>
      <c r="H38" s="1" t="s">
        <v>122</v>
      </c>
      <c r="I38" s="1" t="s">
        <v>123</v>
      </c>
      <c r="J38" s="1" t="s">
        <v>124</v>
      </c>
      <c r="K38" s="1" t="s">
        <v>125</v>
      </c>
      <c r="L38" s="1" t="s">
        <v>97</v>
      </c>
      <c r="M38" s="1" t="s">
        <v>133</v>
      </c>
      <c r="N38" s="1" t="s">
        <v>99</v>
      </c>
      <c r="O38" s="1">
        <v>0</v>
      </c>
      <c r="P38" s="1">
        <v>0</v>
      </c>
      <c r="Q38" s="1" t="s">
        <v>100</v>
      </c>
      <c r="R38" s="1" t="s">
        <v>101</v>
      </c>
      <c r="S38" s="1" t="s">
        <v>127</v>
      </c>
      <c r="T38" s="1" t="s">
        <v>100</v>
      </c>
      <c r="U38" s="1" t="s">
        <v>101</v>
      </c>
      <c r="V38" s="1" t="s">
        <v>101</v>
      </c>
      <c r="W38" s="1" t="str">
        <f t="shared" si="0"/>
        <v xml:space="preserve">Entregar comprobacion de fondo revolvente de la JER san francisco </v>
      </c>
      <c r="X38" s="3">
        <v>44747</v>
      </c>
      <c r="Y38" s="3">
        <v>44747</v>
      </c>
      <c r="Z38" s="1">
        <v>3720</v>
      </c>
      <c r="AA38" s="4">
        <f>106+68</f>
        <v>174</v>
      </c>
      <c r="AB38" s="1">
        <v>0</v>
      </c>
      <c r="AC38" s="3">
        <f t="shared" si="1"/>
        <v>44747</v>
      </c>
      <c r="AE38" s="1">
        <v>31</v>
      </c>
      <c r="AF38" s="6" t="s">
        <v>103</v>
      </c>
      <c r="AG38" s="1" t="s">
        <v>104</v>
      </c>
      <c r="AH38" s="3">
        <v>44841</v>
      </c>
      <c r="AI38" s="3">
        <v>44841</v>
      </c>
      <c r="AJ38" s="1" t="s">
        <v>128</v>
      </c>
    </row>
    <row r="39" spans="1:36" ht="15.75" customHeight="1">
      <c r="A39" s="1">
        <v>2022</v>
      </c>
      <c r="B39" s="3">
        <v>44743</v>
      </c>
      <c r="C39" s="3">
        <v>44834</v>
      </c>
      <c r="D39" s="1" t="s">
        <v>90</v>
      </c>
      <c r="E39" s="1" t="s">
        <v>91</v>
      </c>
      <c r="F39" s="1" t="s">
        <v>121</v>
      </c>
      <c r="G39" s="1" t="s">
        <v>121</v>
      </c>
      <c r="H39" s="1" t="s">
        <v>122</v>
      </c>
      <c r="I39" s="1" t="s">
        <v>123</v>
      </c>
      <c r="J39" s="1" t="s">
        <v>124</v>
      </c>
      <c r="K39" s="1" t="s">
        <v>125</v>
      </c>
      <c r="L39" s="1" t="s">
        <v>97</v>
      </c>
      <c r="M39" s="1" t="s">
        <v>133</v>
      </c>
      <c r="N39" s="1" t="s">
        <v>99</v>
      </c>
      <c r="O39" s="1">
        <v>0</v>
      </c>
      <c r="P39" s="1">
        <v>0</v>
      </c>
      <c r="Q39" s="1" t="s">
        <v>100</v>
      </c>
      <c r="R39" s="1" t="s">
        <v>101</v>
      </c>
      <c r="S39" s="1" t="s">
        <v>127</v>
      </c>
      <c r="T39" s="1" t="s">
        <v>100</v>
      </c>
      <c r="U39" s="1" t="s">
        <v>101</v>
      </c>
      <c r="V39" s="1" t="s">
        <v>101</v>
      </c>
      <c r="W39" s="1" t="str">
        <f t="shared" si="0"/>
        <v xml:space="preserve">Entregar comprobacion de fondo revolvente de la JER san francisco </v>
      </c>
      <c r="X39" s="3">
        <v>44747</v>
      </c>
      <c r="Y39" s="3">
        <v>44747</v>
      </c>
      <c r="Z39" s="1">
        <v>3750</v>
      </c>
      <c r="AA39" s="4">
        <v>150</v>
      </c>
      <c r="AB39" s="1">
        <v>0</v>
      </c>
      <c r="AC39" s="3">
        <f t="shared" si="1"/>
        <v>44747</v>
      </c>
      <c r="AD39" s="5" t="s">
        <v>759</v>
      </c>
      <c r="AE39" s="1">
        <v>32</v>
      </c>
      <c r="AF39" s="6" t="s">
        <v>103</v>
      </c>
      <c r="AG39" s="1" t="s">
        <v>104</v>
      </c>
      <c r="AH39" s="3">
        <v>44841</v>
      </c>
      <c r="AI39" s="3">
        <v>44841</v>
      </c>
    </row>
    <row r="40" spans="1:36" ht="15.75" customHeight="1">
      <c r="A40" s="1">
        <v>2022</v>
      </c>
      <c r="B40" s="3">
        <v>44743</v>
      </c>
      <c r="C40" s="3">
        <v>44834</v>
      </c>
      <c r="D40" s="1" t="s">
        <v>90</v>
      </c>
      <c r="E40" s="1" t="s">
        <v>105</v>
      </c>
      <c r="F40" s="1" t="s">
        <v>106</v>
      </c>
      <c r="G40" s="1" t="s">
        <v>106</v>
      </c>
      <c r="H40" s="1" t="s">
        <v>122</v>
      </c>
      <c r="I40" s="1" t="s">
        <v>129</v>
      </c>
      <c r="J40" s="1" t="s">
        <v>130</v>
      </c>
      <c r="K40" s="1" t="s">
        <v>131</v>
      </c>
      <c r="L40" s="1" t="s">
        <v>97</v>
      </c>
      <c r="M40" s="1" t="s">
        <v>196</v>
      </c>
      <c r="N40" s="1" t="s">
        <v>99</v>
      </c>
      <c r="O40" s="1">
        <v>0</v>
      </c>
      <c r="P40" s="1">
        <v>0</v>
      </c>
      <c r="Q40" s="1" t="s">
        <v>100</v>
      </c>
      <c r="R40" s="1" t="s">
        <v>101</v>
      </c>
      <c r="S40" s="1" t="s">
        <v>127</v>
      </c>
      <c r="T40" s="1" t="s">
        <v>100</v>
      </c>
      <c r="U40" s="1" t="s">
        <v>101</v>
      </c>
      <c r="V40" s="1" t="s">
        <v>169</v>
      </c>
      <c r="W40" s="1" t="str">
        <f t="shared" si="0"/>
        <v>Asistir al poliforum de leon,guanajuato en atencion al stand que se monto por parte del IEEG en la feria nacional del libro de Leon</v>
      </c>
      <c r="X40" s="3">
        <v>44748</v>
      </c>
      <c r="Y40" s="3">
        <v>44748</v>
      </c>
      <c r="Z40" s="1">
        <v>3750</v>
      </c>
      <c r="AA40" s="4">
        <v>348</v>
      </c>
      <c r="AB40" s="1">
        <v>0</v>
      </c>
      <c r="AC40" s="3">
        <f t="shared" si="1"/>
        <v>44748</v>
      </c>
      <c r="AD40" s="5" t="s">
        <v>760</v>
      </c>
      <c r="AE40" s="1">
        <v>33</v>
      </c>
      <c r="AF40" s="6" t="s">
        <v>103</v>
      </c>
      <c r="AG40" s="1" t="s">
        <v>104</v>
      </c>
      <c r="AH40" s="3">
        <v>44841</v>
      </c>
      <c r="AI40" s="3">
        <v>44841</v>
      </c>
      <c r="AJ40" s="1" t="s">
        <v>197</v>
      </c>
    </row>
    <row r="41" spans="1:36" ht="15.75" customHeight="1">
      <c r="A41" s="1">
        <v>2022</v>
      </c>
      <c r="B41" s="3">
        <v>44743</v>
      </c>
      <c r="C41" s="3">
        <v>44834</v>
      </c>
      <c r="D41" s="1" t="s">
        <v>90</v>
      </c>
      <c r="E41" s="1" t="s">
        <v>91</v>
      </c>
      <c r="F41" s="1" t="s">
        <v>121</v>
      </c>
      <c r="G41" s="1" t="s">
        <v>121</v>
      </c>
      <c r="H41" s="1" t="s">
        <v>122</v>
      </c>
      <c r="I41" s="1" t="s">
        <v>123</v>
      </c>
      <c r="J41" s="1" t="s">
        <v>124</v>
      </c>
      <c r="K41" s="1" t="s">
        <v>125</v>
      </c>
      <c r="L41" s="1" t="s">
        <v>97</v>
      </c>
      <c r="M41" s="1" t="s">
        <v>196</v>
      </c>
      <c r="N41" s="1" t="s">
        <v>99</v>
      </c>
      <c r="O41" s="1">
        <v>0</v>
      </c>
      <c r="P41" s="1">
        <v>0</v>
      </c>
      <c r="Q41" s="1" t="s">
        <v>100</v>
      </c>
      <c r="R41" s="1" t="s">
        <v>101</v>
      </c>
      <c r="S41" s="1" t="s">
        <v>127</v>
      </c>
      <c r="T41" s="1" t="s">
        <v>100</v>
      </c>
      <c r="U41" s="1" t="s">
        <v>101</v>
      </c>
      <c r="V41" s="1" t="s">
        <v>169</v>
      </c>
      <c r="W41" s="1" t="str">
        <f t="shared" si="0"/>
        <v>Asistir al poliforum de leon,guanajuato en atencion al stand que se monto por parte del IEEG en la feria nacional del libro de Leon</v>
      </c>
      <c r="X41" s="3">
        <v>44748</v>
      </c>
      <c r="Y41" s="3">
        <v>44748</v>
      </c>
      <c r="Z41" s="1">
        <v>3750</v>
      </c>
      <c r="AA41" s="4">
        <v>348</v>
      </c>
      <c r="AB41" s="1">
        <v>0</v>
      </c>
      <c r="AC41" s="3">
        <f t="shared" si="1"/>
        <v>44748</v>
      </c>
      <c r="AD41" s="5" t="s">
        <v>761</v>
      </c>
      <c r="AE41" s="1">
        <v>34</v>
      </c>
      <c r="AF41" s="6" t="s">
        <v>103</v>
      </c>
      <c r="AG41" s="1" t="s">
        <v>104</v>
      </c>
      <c r="AH41" s="3">
        <v>44841</v>
      </c>
      <c r="AI41" s="3">
        <v>44841</v>
      </c>
      <c r="AJ41" s="1" t="s">
        <v>197</v>
      </c>
    </row>
    <row r="42" spans="1:36" ht="15.75" customHeight="1">
      <c r="A42" s="1">
        <v>2022</v>
      </c>
      <c r="B42" s="3">
        <v>44743</v>
      </c>
      <c r="C42" s="3">
        <v>44834</v>
      </c>
      <c r="D42" s="1" t="s">
        <v>90</v>
      </c>
      <c r="E42" s="1" t="s">
        <v>91</v>
      </c>
      <c r="F42" s="1" t="s">
        <v>198</v>
      </c>
      <c r="G42" s="1" t="s">
        <v>198</v>
      </c>
      <c r="H42" s="1" t="s">
        <v>122</v>
      </c>
      <c r="I42" s="1" t="s">
        <v>199</v>
      </c>
      <c r="J42" s="1" t="s">
        <v>200</v>
      </c>
      <c r="K42" s="1" t="s">
        <v>201</v>
      </c>
      <c r="L42" s="1" t="s">
        <v>97</v>
      </c>
      <c r="M42" s="1" t="s">
        <v>196</v>
      </c>
      <c r="N42" s="1" t="s">
        <v>99</v>
      </c>
      <c r="O42" s="1">
        <v>0</v>
      </c>
      <c r="P42" s="1">
        <v>0</v>
      </c>
      <c r="Q42" s="1" t="s">
        <v>100</v>
      </c>
      <c r="R42" s="1" t="s">
        <v>101</v>
      </c>
      <c r="S42" s="1" t="s">
        <v>127</v>
      </c>
      <c r="T42" s="1" t="s">
        <v>100</v>
      </c>
      <c r="U42" s="1" t="s">
        <v>101</v>
      </c>
      <c r="V42" s="1" t="s">
        <v>169</v>
      </c>
      <c r="W42" s="1" t="str">
        <f t="shared" si="0"/>
        <v>Asistir al poliforum de leon,guanajuato en atencion al stand que se monto por parte del IEEG en la feria nacional del libro de Leon</v>
      </c>
      <c r="X42" s="3">
        <v>44748</v>
      </c>
      <c r="Y42" s="3">
        <v>44748</v>
      </c>
      <c r="Z42" s="1">
        <v>3750</v>
      </c>
      <c r="AA42" s="4">
        <v>348</v>
      </c>
      <c r="AB42" s="1">
        <v>0</v>
      </c>
      <c r="AC42" s="3">
        <f t="shared" si="1"/>
        <v>44748</v>
      </c>
      <c r="AD42" s="5" t="s">
        <v>762</v>
      </c>
      <c r="AE42" s="1">
        <v>35</v>
      </c>
      <c r="AF42" s="6" t="s">
        <v>103</v>
      </c>
      <c r="AG42" s="1" t="s">
        <v>104</v>
      </c>
      <c r="AH42" s="3">
        <v>44841</v>
      </c>
      <c r="AI42" s="3">
        <v>44841</v>
      </c>
      <c r="AJ42" s="1" t="s">
        <v>197</v>
      </c>
    </row>
    <row r="43" spans="1:36" ht="15.75" customHeight="1">
      <c r="A43" s="1">
        <v>2022</v>
      </c>
      <c r="B43" s="3">
        <v>44743</v>
      </c>
      <c r="C43" s="3">
        <v>44834</v>
      </c>
      <c r="D43" s="1" t="s">
        <v>90</v>
      </c>
      <c r="E43" s="1" t="s">
        <v>91</v>
      </c>
      <c r="F43" s="1" t="s">
        <v>202</v>
      </c>
      <c r="G43" s="1" t="s">
        <v>202</v>
      </c>
      <c r="H43" s="1" t="s">
        <v>203</v>
      </c>
      <c r="I43" s="1" t="s">
        <v>204</v>
      </c>
      <c r="J43" s="1" t="s">
        <v>205</v>
      </c>
      <c r="K43" s="1" t="s">
        <v>206</v>
      </c>
      <c r="L43" s="1" t="s">
        <v>97</v>
      </c>
      <c r="M43" s="1" t="s">
        <v>207</v>
      </c>
      <c r="N43" s="1" t="s">
        <v>99</v>
      </c>
      <c r="O43" s="1">
        <v>0</v>
      </c>
      <c r="P43" s="1">
        <v>0</v>
      </c>
      <c r="Q43" s="1" t="s">
        <v>100</v>
      </c>
      <c r="R43" s="1" t="s">
        <v>101</v>
      </c>
      <c r="S43" s="1" t="s">
        <v>208</v>
      </c>
      <c r="T43" s="1" t="s">
        <v>100</v>
      </c>
      <c r="U43" s="1" t="s">
        <v>101</v>
      </c>
      <c r="V43" s="1" t="s">
        <v>101</v>
      </c>
      <c r="W43" s="1" t="str">
        <f t="shared" si="0"/>
        <v>Realizar entrega de comprobacion de fondo revolvente, conciliacion bancaria, entrega y recoleccion de bienes en almacen y tramites administrativos en edificio central</v>
      </c>
      <c r="X43" s="3">
        <v>44728</v>
      </c>
      <c r="Y43" s="3">
        <v>44728</v>
      </c>
      <c r="Z43" s="1">
        <v>3750</v>
      </c>
      <c r="AA43" s="4">
        <v>150</v>
      </c>
      <c r="AB43" s="1">
        <v>0</v>
      </c>
      <c r="AC43" s="3">
        <f t="shared" si="1"/>
        <v>44728</v>
      </c>
      <c r="AD43" s="5" t="s">
        <v>763</v>
      </c>
      <c r="AE43" s="1">
        <v>36</v>
      </c>
      <c r="AF43" s="6" t="s">
        <v>103</v>
      </c>
      <c r="AG43" s="1" t="s">
        <v>104</v>
      </c>
      <c r="AH43" s="3">
        <v>44841</v>
      </c>
      <c r="AI43" s="3">
        <v>44841</v>
      </c>
    </row>
    <row r="44" spans="1:36" ht="15.75" customHeight="1">
      <c r="A44" s="1">
        <v>2022</v>
      </c>
      <c r="B44" s="3">
        <v>44743</v>
      </c>
      <c r="C44" s="3">
        <v>44834</v>
      </c>
      <c r="D44" s="1" t="s">
        <v>90</v>
      </c>
      <c r="E44" s="1" t="s">
        <v>91</v>
      </c>
      <c r="F44" s="1" t="s">
        <v>202</v>
      </c>
      <c r="G44" s="1" t="s">
        <v>202</v>
      </c>
      <c r="H44" s="1" t="s">
        <v>203</v>
      </c>
      <c r="I44" s="1" t="s">
        <v>204</v>
      </c>
      <c r="J44" s="1" t="s">
        <v>205</v>
      </c>
      <c r="K44" s="1" t="s">
        <v>206</v>
      </c>
      <c r="L44" s="1" t="s">
        <v>97</v>
      </c>
      <c r="M44" s="1" t="s">
        <v>209</v>
      </c>
      <c r="N44" s="1" t="s">
        <v>99</v>
      </c>
      <c r="O44" s="1">
        <v>0</v>
      </c>
      <c r="P44" s="1">
        <v>0</v>
      </c>
      <c r="Q44" s="1" t="s">
        <v>100</v>
      </c>
      <c r="R44" s="1" t="s">
        <v>101</v>
      </c>
      <c r="S44" s="1" t="s">
        <v>208</v>
      </c>
      <c r="T44" s="1" t="s">
        <v>100</v>
      </c>
      <c r="U44" s="1" t="s">
        <v>101</v>
      </c>
      <c r="V44" s="1" t="s">
        <v>210</v>
      </c>
      <c r="W44" s="1" t="str">
        <f t="shared" si="0"/>
        <v xml:space="preserve">Realizar servicio de mantenimiento preventivo a vehiculo oficial en </v>
      </c>
      <c r="X44" s="3">
        <v>44748</v>
      </c>
      <c r="Y44" s="3">
        <v>44748</v>
      </c>
      <c r="Z44" s="1">
        <v>3750</v>
      </c>
      <c r="AA44" s="4">
        <v>150</v>
      </c>
      <c r="AB44" s="1">
        <v>0</v>
      </c>
      <c r="AC44" s="3">
        <f t="shared" si="1"/>
        <v>44748</v>
      </c>
      <c r="AD44" s="10" t="s">
        <v>764</v>
      </c>
      <c r="AE44" s="1">
        <v>37</v>
      </c>
      <c r="AF44" s="6" t="s">
        <v>103</v>
      </c>
      <c r="AG44" s="1" t="s">
        <v>104</v>
      </c>
      <c r="AH44" s="3">
        <v>44841</v>
      </c>
      <c r="AI44" s="3">
        <v>44841</v>
      </c>
    </row>
    <row r="45" spans="1:36" ht="15.75" customHeight="1">
      <c r="A45" s="1">
        <v>2022</v>
      </c>
      <c r="B45" s="3">
        <v>44743</v>
      </c>
      <c r="C45" s="3">
        <v>44834</v>
      </c>
      <c r="D45" s="1" t="s">
        <v>90</v>
      </c>
      <c r="E45" s="1" t="s">
        <v>136</v>
      </c>
      <c r="F45" s="1" t="s">
        <v>211</v>
      </c>
      <c r="G45" s="1" t="s">
        <v>211</v>
      </c>
      <c r="H45" s="1" t="s">
        <v>212</v>
      </c>
      <c r="I45" s="1" t="s">
        <v>213</v>
      </c>
      <c r="J45" s="1" t="s">
        <v>214</v>
      </c>
      <c r="K45" s="1" t="s">
        <v>161</v>
      </c>
      <c r="L45" s="1" t="s">
        <v>97</v>
      </c>
      <c r="M45" s="1" t="s">
        <v>215</v>
      </c>
      <c r="N45" s="1" t="s">
        <v>99</v>
      </c>
      <c r="O45" s="1">
        <v>0</v>
      </c>
      <c r="P45" s="1">
        <v>0</v>
      </c>
      <c r="Q45" s="1" t="s">
        <v>100</v>
      </c>
      <c r="R45" s="1" t="s">
        <v>101</v>
      </c>
      <c r="S45" s="1" t="s">
        <v>101</v>
      </c>
      <c r="T45" s="1" t="s">
        <v>100</v>
      </c>
      <c r="U45" s="1" t="s">
        <v>101</v>
      </c>
      <c r="V45" s="1" t="s">
        <v>169</v>
      </c>
      <c r="W45" s="1" t="str">
        <f t="shared" si="0"/>
        <v>Peaje para asistitir a la FENAL  para apoyar en las actividades</v>
      </c>
      <c r="X45" s="3">
        <v>44743</v>
      </c>
      <c r="Y45" s="3">
        <v>44750</v>
      </c>
      <c r="Z45" s="1">
        <v>3720</v>
      </c>
      <c r="AA45" s="4">
        <v>272</v>
      </c>
      <c r="AB45" s="1">
        <v>0</v>
      </c>
      <c r="AC45" s="3">
        <f t="shared" si="1"/>
        <v>44750</v>
      </c>
      <c r="AE45" s="1">
        <v>38</v>
      </c>
      <c r="AF45" s="6" t="s">
        <v>103</v>
      </c>
      <c r="AG45" s="1" t="s">
        <v>104</v>
      </c>
      <c r="AH45" s="3">
        <v>44841</v>
      </c>
      <c r="AI45" s="3">
        <v>44841</v>
      </c>
      <c r="AJ45" s="1" t="s">
        <v>128</v>
      </c>
    </row>
    <row r="46" spans="1:36" ht="15.75" customHeight="1">
      <c r="A46" s="1">
        <v>2022</v>
      </c>
      <c r="B46" s="3">
        <v>44743</v>
      </c>
      <c r="C46" s="3">
        <v>44834</v>
      </c>
      <c r="D46" s="1" t="s">
        <v>90</v>
      </c>
      <c r="E46" s="1" t="s">
        <v>91</v>
      </c>
      <c r="F46" s="1" t="s">
        <v>216</v>
      </c>
      <c r="G46" s="1" t="s">
        <v>216</v>
      </c>
      <c r="H46" s="1" t="s">
        <v>212</v>
      </c>
      <c r="I46" s="1" t="s">
        <v>217</v>
      </c>
      <c r="J46" s="1" t="s">
        <v>218</v>
      </c>
      <c r="K46" s="1" t="s">
        <v>219</v>
      </c>
      <c r="L46" s="1" t="s">
        <v>97</v>
      </c>
      <c r="M46" s="1" t="s">
        <v>220</v>
      </c>
      <c r="N46" s="1" t="s">
        <v>99</v>
      </c>
      <c r="O46" s="1">
        <v>0</v>
      </c>
      <c r="P46" s="1">
        <v>0</v>
      </c>
      <c r="Q46" s="1" t="s">
        <v>100</v>
      </c>
      <c r="R46" s="1" t="s">
        <v>101</v>
      </c>
      <c r="S46" s="1" t="s">
        <v>101</v>
      </c>
      <c r="T46" s="1" t="s">
        <v>100</v>
      </c>
      <c r="U46" s="1" t="s">
        <v>101</v>
      </c>
      <c r="V46" s="1" t="s">
        <v>169</v>
      </c>
      <c r="W46" s="1" t="str">
        <f t="shared" si="0"/>
        <v xml:space="preserve">asistencia para apoyar en actividades, EN EL MARCO DE LA FERIA NACIONAL DEL LIBRO </v>
      </c>
      <c r="X46" s="3">
        <v>44743</v>
      </c>
      <c r="Y46" s="3">
        <v>44750</v>
      </c>
      <c r="Z46" s="1">
        <v>3720</v>
      </c>
      <c r="AA46" s="4">
        <v>102</v>
      </c>
      <c r="AB46" s="1">
        <v>0</v>
      </c>
      <c r="AC46" s="3">
        <f t="shared" si="1"/>
        <v>44750</v>
      </c>
      <c r="AE46" s="1">
        <v>39</v>
      </c>
      <c r="AF46" s="6" t="s">
        <v>103</v>
      </c>
      <c r="AG46" s="1" t="s">
        <v>104</v>
      </c>
      <c r="AH46" s="3">
        <v>44841</v>
      </c>
      <c r="AI46" s="3">
        <v>44841</v>
      </c>
      <c r="AJ46" s="1" t="s">
        <v>128</v>
      </c>
    </row>
    <row r="47" spans="1:36" ht="15.75" customHeight="1">
      <c r="A47" s="1">
        <v>2022</v>
      </c>
      <c r="B47" s="3">
        <v>44743</v>
      </c>
      <c r="C47" s="3">
        <v>44834</v>
      </c>
      <c r="D47" s="1" t="s">
        <v>90</v>
      </c>
      <c r="E47" s="1" t="s">
        <v>91</v>
      </c>
      <c r="F47" s="1" t="s">
        <v>221</v>
      </c>
      <c r="G47" s="1" t="s">
        <v>221</v>
      </c>
      <c r="H47" s="1" t="s">
        <v>152</v>
      </c>
      <c r="I47" s="1" t="s">
        <v>222</v>
      </c>
      <c r="J47" s="1" t="s">
        <v>206</v>
      </c>
      <c r="K47" s="1" t="s">
        <v>223</v>
      </c>
      <c r="L47" s="1" t="s">
        <v>97</v>
      </c>
      <c r="M47" s="1" t="s">
        <v>224</v>
      </c>
      <c r="N47" s="1" t="s">
        <v>99</v>
      </c>
      <c r="O47" s="1">
        <v>0</v>
      </c>
      <c r="P47" s="1">
        <v>0</v>
      </c>
      <c r="Q47" s="1" t="s">
        <v>100</v>
      </c>
      <c r="R47" s="1" t="s">
        <v>101</v>
      </c>
      <c r="S47" s="1" t="s">
        <v>101</v>
      </c>
      <c r="T47" s="1" t="s">
        <v>100</v>
      </c>
      <c r="U47" s="1" t="s">
        <v>101</v>
      </c>
      <c r="V47" s="1" t="s">
        <v>169</v>
      </c>
      <c r="W47" s="1" t="str">
        <f t="shared" si="0"/>
        <v>Se solicita reembolso por concepto de pasaje terrestre</v>
      </c>
      <c r="X47" s="3">
        <v>44726</v>
      </c>
      <c r="Y47" s="3">
        <v>44726</v>
      </c>
      <c r="Z47" s="1">
        <v>3720</v>
      </c>
      <c r="AA47" s="4">
        <v>49.97</v>
      </c>
      <c r="AB47" s="1">
        <v>0</v>
      </c>
      <c r="AC47" s="3">
        <f t="shared" si="1"/>
        <v>44726</v>
      </c>
      <c r="AE47" s="1">
        <v>40</v>
      </c>
      <c r="AF47" s="6" t="s">
        <v>103</v>
      </c>
      <c r="AG47" s="1" t="s">
        <v>104</v>
      </c>
      <c r="AH47" s="3">
        <v>44841</v>
      </c>
      <c r="AI47" s="3">
        <v>44841</v>
      </c>
      <c r="AJ47" s="1" t="s">
        <v>128</v>
      </c>
    </row>
    <row r="48" spans="1:36" ht="15.75" customHeight="1">
      <c r="A48" s="1">
        <v>2022</v>
      </c>
      <c r="B48" s="3">
        <v>44743</v>
      </c>
      <c r="C48" s="3">
        <v>44834</v>
      </c>
      <c r="D48" s="1" t="s">
        <v>90</v>
      </c>
      <c r="E48" s="1" t="s">
        <v>136</v>
      </c>
      <c r="F48" s="1" t="s">
        <v>187</v>
      </c>
      <c r="G48" s="1" t="s">
        <v>187</v>
      </c>
      <c r="H48" s="1" t="s">
        <v>152</v>
      </c>
      <c r="I48" s="1" t="s">
        <v>225</v>
      </c>
      <c r="J48" s="1" t="s">
        <v>226</v>
      </c>
      <c r="K48" s="1" t="s">
        <v>227</v>
      </c>
      <c r="L48" s="1" t="s">
        <v>97</v>
      </c>
      <c r="M48" s="1" t="s">
        <v>228</v>
      </c>
      <c r="N48" s="1" t="s">
        <v>99</v>
      </c>
      <c r="O48" s="1">
        <v>0</v>
      </c>
      <c r="P48" s="1">
        <v>0</v>
      </c>
      <c r="Q48" s="1" t="s">
        <v>100</v>
      </c>
      <c r="R48" s="1" t="s">
        <v>101</v>
      </c>
      <c r="S48" s="1" t="s">
        <v>101</v>
      </c>
      <c r="T48" s="1" t="s">
        <v>100</v>
      </c>
      <c r="U48" s="1" t="s">
        <v>101</v>
      </c>
      <c r="V48" s="1" t="s">
        <v>169</v>
      </c>
      <c r="W48" s="1" t="str">
        <f t="shared" si="0"/>
        <v>Asistir a la presentacion de los productos editoriales del IEEG en la FENAL</v>
      </c>
      <c r="X48" s="3">
        <v>44746</v>
      </c>
      <c r="Y48" s="3">
        <v>44746</v>
      </c>
      <c r="Z48" s="1">
        <v>3720</v>
      </c>
      <c r="AA48" s="4">
        <v>449</v>
      </c>
      <c r="AB48" s="1">
        <v>0</v>
      </c>
      <c r="AC48" s="3">
        <f t="shared" si="1"/>
        <v>44746</v>
      </c>
      <c r="AE48" s="1">
        <v>41</v>
      </c>
      <c r="AF48" s="6" t="s">
        <v>103</v>
      </c>
      <c r="AG48" s="1" t="s">
        <v>104</v>
      </c>
      <c r="AH48" s="3">
        <v>44841</v>
      </c>
      <c r="AI48" s="3">
        <v>44841</v>
      </c>
      <c r="AJ48" s="1" t="s">
        <v>128</v>
      </c>
    </row>
    <row r="49" spans="1:36" ht="15.75" customHeight="1">
      <c r="A49" s="1">
        <v>2022</v>
      </c>
      <c r="B49" s="3">
        <v>44743</v>
      </c>
      <c r="C49" s="3">
        <v>44834</v>
      </c>
      <c r="D49" s="1" t="s">
        <v>90</v>
      </c>
      <c r="E49" s="1" t="s">
        <v>91</v>
      </c>
      <c r="F49" s="1" t="s">
        <v>229</v>
      </c>
      <c r="G49" s="1" t="s">
        <v>229</v>
      </c>
      <c r="H49" s="1" t="s">
        <v>230</v>
      </c>
      <c r="I49" s="1" t="s">
        <v>231</v>
      </c>
      <c r="J49" s="1" t="s">
        <v>232</v>
      </c>
      <c r="K49" s="1" t="s">
        <v>115</v>
      </c>
      <c r="L49" s="1" t="s">
        <v>97</v>
      </c>
      <c r="M49" s="1" t="s">
        <v>233</v>
      </c>
      <c r="N49" s="1" t="s">
        <v>99</v>
      </c>
      <c r="O49" s="1">
        <v>0</v>
      </c>
      <c r="P49" s="1">
        <v>0</v>
      </c>
      <c r="Q49" s="1" t="s">
        <v>100</v>
      </c>
      <c r="R49" s="1" t="s">
        <v>101</v>
      </c>
      <c r="S49" s="1" t="s">
        <v>101</v>
      </c>
      <c r="T49" s="1" t="s">
        <v>100</v>
      </c>
      <c r="U49" s="1" t="s">
        <v>101</v>
      </c>
      <c r="V49" s="1" t="s">
        <v>234</v>
      </c>
      <c r="W49" s="1" t="str">
        <f t="shared" si="0"/>
        <v>Practicar notificaciones, en las ciudades de san jose iturbide, villagran, leon y salamanca</v>
      </c>
      <c r="X49" s="3">
        <v>44725</v>
      </c>
      <c r="Y49" s="3">
        <v>44729</v>
      </c>
      <c r="Z49" s="1">
        <v>3720</v>
      </c>
      <c r="AA49" s="4">
        <v>112</v>
      </c>
      <c r="AB49" s="1">
        <v>0</v>
      </c>
      <c r="AC49" s="3">
        <f t="shared" si="1"/>
        <v>44729</v>
      </c>
      <c r="AE49" s="1">
        <v>42</v>
      </c>
      <c r="AF49" s="6" t="s">
        <v>103</v>
      </c>
      <c r="AG49" s="1" t="s">
        <v>104</v>
      </c>
      <c r="AH49" s="3">
        <v>44841</v>
      </c>
      <c r="AI49" s="3">
        <v>44841</v>
      </c>
      <c r="AJ49" s="1" t="s">
        <v>128</v>
      </c>
    </row>
    <row r="50" spans="1:36" ht="15.75" customHeight="1">
      <c r="A50" s="1">
        <v>2022</v>
      </c>
      <c r="B50" s="3">
        <v>44743</v>
      </c>
      <c r="C50" s="3">
        <v>44834</v>
      </c>
      <c r="D50" s="1" t="s">
        <v>90</v>
      </c>
      <c r="E50" s="1" t="s">
        <v>91</v>
      </c>
      <c r="F50" s="1" t="s">
        <v>235</v>
      </c>
      <c r="G50" s="1" t="s">
        <v>235</v>
      </c>
      <c r="H50" s="1" t="s">
        <v>230</v>
      </c>
      <c r="I50" s="1" t="s">
        <v>236</v>
      </c>
      <c r="J50" s="1" t="s">
        <v>161</v>
      </c>
      <c r="K50" s="1" t="s">
        <v>237</v>
      </c>
      <c r="L50" s="1" t="s">
        <v>97</v>
      </c>
      <c r="M50" s="1" t="s">
        <v>238</v>
      </c>
      <c r="N50" s="1" t="s">
        <v>99</v>
      </c>
      <c r="O50" s="1">
        <v>0</v>
      </c>
      <c r="P50" s="1">
        <v>0</v>
      </c>
      <c r="Q50" s="1" t="s">
        <v>100</v>
      </c>
      <c r="R50" s="1" t="s">
        <v>101</v>
      </c>
      <c r="S50" s="1" t="s">
        <v>101</v>
      </c>
      <c r="T50" s="1" t="s">
        <v>100</v>
      </c>
      <c r="U50" s="1" t="s">
        <v>101</v>
      </c>
      <c r="V50" s="1" t="s">
        <v>169</v>
      </c>
      <c r="W50" s="1" t="str">
        <f t="shared" si="0"/>
        <v>Practicar notificaciones, en las ciudades de san miguel de allende y leon</v>
      </c>
      <c r="X50" s="3">
        <v>44734</v>
      </c>
      <c r="Y50" s="3">
        <v>44734</v>
      </c>
      <c r="Z50" s="1">
        <v>3720</v>
      </c>
      <c r="AA50" s="4">
        <v>68</v>
      </c>
      <c r="AB50" s="1">
        <v>0</v>
      </c>
      <c r="AC50" s="3">
        <f t="shared" si="1"/>
        <v>44734</v>
      </c>
      <c r="AE50" s="1">
        <v>43</v>
      </c>
      <c r="AF50" s="6" t="s">
        <v>103</v>
      </c>
      <c r="AG50" s="1" t="s">
        <v>104</v>
      </c>
      <c r="AH50" s="3">
        <v>44841</v>
      </c>
      <c r="AI50" s="3">
        <v>44841</v>
      </c>
      <c r="AJ50" s="1" t="s">
        <v>128</v>
      </c>
    </row>
    <row r="51" spans="1:36" ht="15.75" customHeight="1">
      <c r="A51" s="1">
        <v>2022</v>
      </c>
      <c r="B51" s="3">
        <v>44743</v>
      </c>
      <c r="C51" s="3">
        <v>44834</v>
      </c>
      <c r="D51" s="1" t="s">
        <v>90</v>
      </c>
      <c r="E51" s="1" t="s">
        <v>91</v>
      </c>
      <c r="F51" s="1" t="s">
        <v>239</v>
      </c>
      <c r="G51" s="1" t="s">
        <v>239</v>
      </c>
      <c r="H51" s="1" t="s">
        <v>230</v>
      </c>
      <c r="I51" s="1" t="s">
        <v>240</v>
      </c>
      <c r="J51" s="1" t="s">
        <v>241</v>
      </c>
      <c r="K51" s="1" t="s">
        <v>242</v>
      </c>
      <c r="L51" s="1" t="s">
        <v>97</v>
      </c>
      <c r="M51" s="1" t="s">
        <v>243</v>
      </c>
      <c r="N51" s="1" t="s">
        <v>99</v>
      </c>
      <c r="O51" s="1">
        <v>0</v>
      </c>
      <c r="P51" s="1">
        <v>0</v>
      </c>
      <c r="Q51" s="1" t="s">
        <v>100</v>
      </c>
      <c r="R51" s="1" t="s">
        <v>101</v>
      </c>
      <c r="S51" s="1" t="s">
        <v>101</v>
      </c>
      <c r="T51" s="1" t="s">
        <v>100</v>
      </c>
      <c r="U51" s="1" t="s">
        <v>101</v>
      </c>
      <c r="V51" s="1" t="s">
        <v>244</v>
      </c>
      <c r="W51" s="1" t="str">
        <f t="shared" si="0"/>
        <v>Practicar notificaciones, en las ciudades de Romita y silao</v>
      </c>
      <c r="X51" s="3">
        <v>44726</v>
      </c>
      <c r="Y51" s="3">
        <v>44729</v>
      </c>
      <c r="Z51" s="1">
        <v>3720</v>
      </c>
      <c r="AA51" s="4">
        <v>186</v>
      </c>
      <c r="AB51" s="1">
        <v>0</v>
      </c>
      <c r="AC51" s="3">
        <f t="shared" si="1"/>
        <v>44729</v>
      </c>
      <c r="AE51" s="1">
        <v>44</v>
      </c>
      <c r="AF51" s="6" t="s">
        <v>103</v>
      </c>
      <c r="AG51" s="1" t="s">
        <v>104</v>
      </c>
      <c r="AH51" s="3">
        <v>44841</v>
      </c>
      <c r="AI51" s="3">
        <v>44841</v>
      </c>
      <c r="AJ51" s="1" t="s">
        <v>128</v>
      </c>
    </row>
    <row r="52" spans="1:36" ht="15.75" customHeight="1">
      <c r="A52" s="1">
        <v>2022</v>
      </c>
      <c r="B52" s="3">
        <v>44743</v>
      </c>
      <c r="C52" s="3">
        <v>44834</v>
      </c>
      <c r="D52" s="1" t="s">
        <v>90</v>
      </c>
      <c r="E52" s="1" t="s">
        <v>91</v>
      </c>
      <c r="F52" s="1" t="s">
        <v>245</v>
      </c>
      <c r="G52" s="1" t="s">
        <v>245</v>
      </c>
      <c r="H52" s="1" t="s">
        <v>246</v>
      </c>
      <c r="I52" s="1" t="s">
        <v>247</v>
      </c>
      <c r="J52" s="1" t="s">
        <v>248</v>
      </c>
      <c r="K52" s="1" t="s">
        <v>249</v>
      </c>
      <c r="L52" s="1" t="s">
        <v>97</v>
      </c>
      <c r="M52" s="1" t="s">
        <v>250</v>
      </c>
      <c r="N52" s="1" t="s">
        <v>99</v>
      </c>
      <c r="O52" s="1">
        <v>0</v>
      </c>
      <c r="P52" s="1">
        <v>0</v>
      </c>
      <c r="Q52" s="1" t="s">
        <v>100</v>
      </c>
      <c r="R52" s="1" t="s">
        <v>101</v>
      </c>
      <c r="S52" s="1" t="s">
        <v>101</v>
      </c>
      <c r="T52" s="1" t="s">
        <v>100</v>
      </c>
      <c r="U52" s="1" t="s">
        <v>101</v>
      </c>
      <c r="V52" s="1" t="s">
        <v>251</v>
      </c>
      <c r="W52" s="1" t="str">
        <f t="shared" si="0"/>
        <v>Cobertura en la ciudad de san felipe por la comision de foros con partidos politicos, done se acudio para supervisar y acondicionar el inmueble donde se llevaria a cabo dicho evento</v>
      </c>
      <c r="X52" s="3">
        <v>44726</v>
      </c>
      <c r="Y52" s="3">
        <v>44726</v>
      </c>
      <c r="Z52" s="1">
        <v>3720</v>
      </c>
      <c r="AA52" s="4">
        <v>78</v>
      </c>
      <c r="AB52" s="1">
        <v>0</v>
      </c>
      <c r="AC52" s="3">
        <f t="shared" si="1"/>
        <v>44726</v>
      </c>
      <c r="AE52" s="1">
        <v>45</v>
      </c>
      <c r="AF52" s="6" t="s">
        <v>103</v>
      </c>
      <c r="AG52" s="1" t="s">
        <v>104</v>
      </c>
      <c r="AH52" s="3">
        <v>44841</v>
      </c>
      <c r="AI52" s="3">
        <v>44841</v>
      </c>
      <c r="AJ52" s="1" t="s">
        <v>128</v>
      </c>
    </row>
    <row r="53" spans="1:36" ht="15.75" customHeight="1">
      <c r="A53" s="1">
        <v>2022</v>
      </c>
      <c r="B53" s="3">
        <v>44743</v>
      </c>
      <c r="C53" s="3">
        <v>44834</v>
      </c>
      <c r="D53" s="1" t="s">
        <v>90</v>
      </c>
      <c r="E53" s="1" t="s">
        <v>91</v>
      </c>
      <c r="F53" s="1" t="s">
        <v>221</v>
      </c>
      <c r="G53" s="1" t="s">
        <v>221</v>
      </c>
      <c r="H53" s="1" t="s">
        <v>104</v>
      </c>
      <c r="I53" s="1" t="s">
        <v>252</v>
      </c>
      <c r="J53" s="1" t="s">
        <v>253</v>
      </c>
      <c r="K53" s="1" t="s">
        <v>254</v>
      </c>
      <c r="L53" s="1" t="s">
        <v>97</v>
      </c>
      <c r="M53" s="1" t="s">
        <v>255</v>
      </c>
      <c r="N53" s="1" t="s">
        <v>99</v>
      </c>
      <c r="O53" s="1">
        <v>0</v>
      </c>
      <c r="P53" s="1">
        <v>0</v>
      </c>
      <c r="Q53" s="1" t="s">
        <v>100</v>
      </c>
      <c r="R53" s="1" t="s">
        <v>101</v>
      </c>
      <c r="S53" s="1" t="s">
        <v>101</v>
      </c>
      <c r="T53" s="1" t="s">
        <v>100</v>
      </c>
      <c r="U53" s="1" t="s">
        <v>101</v>
      </c>
      <c r="V53" s="1" t="s">
        <v>251</v>
      </c>
      <c r="W53" s="1" t="str">
        <f t="shared" si="0"/>
        <v>Gastos de peaje y estacionamiento del chofer abel navarro perez, por comisiones y entrega de documentacion del IEEG</v>
      </c>
      <c r="X53" s="3">
        <v>44746</v>
      </c>
      <c r="Y53" s="3">
        <v>44749</v>
      </c>
      <c r="Z53" s="1">
        <v>3750</v>
      </c>
      <c r="AA53" s="4">
        <v>310</v>
      </c>
      <c r="AB53" s="1">
        <v>0</v>
      </c>
      <c r="AC53" s="3">
        <f t="shared" si="1"/>
        <v>44749</v>
      </c>
      <c r="AE53" s="1">
        <v>46</v>
      </c>
      <c r="AF53" s="6" t="s">
        <v>103</v>
      </c>
      <c r="AG53" s="1" t="s">
        <v>104</v>
      </c>
      <c r="AH53" s="3">
        <v>44841</v>
      </c>
      <c r="AI53" s="3">
        <v>44841</v>
      </c>
      <c r="AJ53" s="1" t="s">
        <v>128</v>
      </c>
    </row>
    <row r="54" spans="1:36" ht="15.75" customHeight="1">
      <c r="A54" s="1">
        <v>2022</v>
      </c>
      <c r="B54" s="3">
        <v>44743</v>
      </c>
      <c r="C54" s="3">
        <v>44834</v>
      </c>
      <c r="D54" s="1" t="s">
        <v>90</v>
      </c>
      <c r="E54" s="1" t="s">
        <v>136</v>
      </c>
      <c r="F54" s="1" t="s">
        <v>187</v>
      </c>
      <c r="G54" s="1" t="s">
        <v>187</v>
      </c>
      <c r="H54" s="1" t="s">
        <v>152</v>
      </c>
      <c r="I54" s="1" t="s">
        <v>225</v>
      </c>
      <c r="J54" s="1" t="s">
        <v>226</v>
      </c>
      <c r="K54" s="1" t="s">
        <v>227</v>
      </c>
      <c r="L54" s="1" t="s">
        <v>97</v>
      </c>
      <c r="M54" s="1" t="s">
        <v>228</v>
      </c>
      <c r="N54" s="1" t="s">
        <v>99</v>
      </c>
      <c r="O54" s="1">
        <v>0</v>
      </c>
      <c r="P54" s="1">
        <v>0</v>
      </c>
      <c r="Q54" s="1" t="s">
        <v>100</v>
      </c>
      <c r="R54" s="1" t="s">
        <v>101</v>
      </c>
      <c r="S54" s="1" t="s">
        <v>101</v>
      </c>
      <c r="T54" s="1" t="s">
        <v>100</v>
      </c>
      <c r="U54" s="1" t="s">
        <v>101</v>
      </c>
      <c r="V54" s="1" t="s">
        <v>169</v>
      </c>
      <c r="W54" s="1" t="str">
        <f t="shared" si="0"/>
        <v>Asistir a la presentacion de los productos editoriales del IEEG en la FENAL</v>
      </c>
      <c r="X54" s="3">
        <v>44746</v>
      </c>
      <c r="Y54" s="3">
        <v>44746</v>
      </c>
      <c r="Z54" s="1">
        <v>3750</v>
      </c>
      <c r="AA54" s="4">
        <v>379</v>
      </c>
      <c r="AB54" s="1">
        <v>0</v>
      </c>
      <c r="AC54" s="3">
        <f t="shared" si="1"/>
        <v>44746</v>
      </c>
      <c r="AD54" t="s">
        <v>938</v>
      </c>
      <c r="AE54" s="1">
        <v>47</v>
      </c>
      <c r="AF54" s="6" t="s">
        <v>103</v>
      </c>
      <c r="AG54" s="1" t="s">
        <v>104</v>
      </c>
      <c r="AH54" s="3">
        <v>44841</v>
      </c>
      <c r="AI54" s="3">
        <v>44841</v>
      </c>
      <c r="AJ54" s="1" t="s">
        <v>128</v>
      </c>
    </row>
    <row r="55" spans="1:36" ht="15.75" customHeight="1">
      <c r="A55" s="1">
        <v>2022</v>
      </c>
      <c r="B55" s="3">
        <v>44743</v>
      </c>
      <c r="C55" s="3">
        <v>44834</v>
      </c>
      <c r="D55" s="1" t="s">
        <v>90</v>
      </c>
      <c r="E55" s="1" t="s">
        <v>136</v>
      </c>
      <c r="F55" s="1" t="s">
        <v>187</v>
      </c>
      <c r="G55" s="1" t="s">
        <v>187</v>
      </c>
      <c r="H55" s="1" t="s">
        <v>152</v>
      </c>
      <c r="I55" s="1" t="s">
        <v>225</v>
      </c>
      <c r="J55" s="1" t="s">
        <v>226</v>
      </c>
      <c r="K55" s="1" t="s">
        <v>227</v>
      </c>
      <c r="L55" s="1" t="s">
        <v>97</v>
      </c>
      <c r="M55" s="1" t="s">
        <v>256</v>
      </c>
      <c r="N55" s="1" t="s">
        <v>99</v>
      </c>
      <c r="O55" s="1">
        <v>0</v>
      </c>
      <c r="P55" s="1">
        <v>0</v>
      </c>
      <c r="Q55" s="1" t="s">
        <v>100</v>
      </c>
      <c r="R55" s="1" t="s">
        <v>101</v>
      </c>
      <c r="S55" s="1" t="s">
        <v>101</v>
      </c>
      <c r="T55" s="1" t="s">
        <v>100</v>
      </c>
      <c r="U55" s="1" t="s">
        <v>101</v>
      </c>
      <c r="V55" s="1" t="s">
        <v>257</v>
      </c>
      <c r="W55" s="1" t="str">
        <f t="shared" si="0"/>
        <v>Asistir a la reunion consultiva a personas,pueblos y comunidades indigenas organizada por la junta local del INE</v>
      </c>
      <c r="X55" s="3">
        <v>44748</v>
      </c>
      <c r="Y55" s="3">
        <v>44748</v>
      </c>
      <c r="Z55" s="1">
        <v>3750</v>
      </c>
      <c r="AA55" s="4">
        <v>580</v>
      </c>
      <c r="AB55" s="1">
        <v>0</v>
      </c>
      <c r="AC55" s="3">
        <f t="shared" si="1"/>
        <v>44748</v>
      </c>
      <c r="AD55" s="5" t="s">
        <v>765</v>
      </c>
      <c r="AE55" s="1">
        <v>48</v>
      </c>
      <c r="AF55" s="6" t="s">
        <v>103</v>
      </c>
      <c r="AG55" s="1" t="s">
        <v>104</v>
      </c>
      <c r="AH55" s="3">
        <v>44841</v>
      </c>
      <c r="AI55" s="3">
        <v>44841</v>
      </c>
      <c r="AJ55" s="1" t="s">
        <v>258</v>
      </c>
    </row>
    <row r="56" spans="1:36" ht="15.75" customHeight="1">
      <c r="A56" s="1">
        <v>2022</v>
      </c>
      <c r="B56" s="3">
        <v>44743</v>
      </c>
      <c r="C56" s="3">
        <v>44834</v>
      </c>
      <c r="D56" s="1" t="s">
        <v>90</v>
      </c>
      <c r="E56" s="1" t="s">
        <v>91</v>
      </c>
      <c r="F56" s="1" t="s">
        <v>229</v>
      </c>
      <c r="G56" s="1" t="s">
        <v>229</v>
      </c>
      <c r="H56" s="1" t="s">
        <v>230</v>
      </c>
      <c r="I56" s="1" t="s">
        <v>231</v>
      </c>
      <c r="J56" s="1" t="s">
        <v>232</v>
      </c>
      <c r="K56" s="1" t="s">
        <v>115</v>
      </c>
      <c r="L56" s="1" t="s">
        <v>97</v>
      </c>
      <c r="M56" s="1" t="s">
        <v>259</v>
      </c>
      <c r="N56" s="1" t="s">
        <v>99</v>
      </c>
      <c r="O56" s="1">
        <v>0</v>
      </c>
      <c r="P56" s="1">
        <v>0</v>
      </c>
      <c r="Q56" s="1" t="s">
        <v>100</v>
      </c>
      <c r="R56" s="1" t="s">
        <v>101</v>
      </c>
      <c r="S56" s="1" t="s">
        <v>101</v>
      </c>
      <c r="T56" s="1" t="s">
        <v>100</v>
      </c>
      <c r="U56" s="1" t="s">
        <v>101</v>
      </c>
      <c r="V56" s="1" t="s">
        <v>234</v>
      </c>
      <c r="W56" s="1" t="str">
        <f t="shared" si="0"/>
        <v>Diligencia para realizar notificaciones y citatorio</v>
      </c>
      <c r="X56" s="3">
        <v>44725</v>
      </c>
      <c r="Y56" s="3">
        <v>44729</v>
      </c>
      <c r="Z56" s="1">
        <v>3750</v>
      </c>
      <c r="AA56" s="4">
        <v>600</v>
      </c>
      <c r="AB56" s="1">
        <v>0</v>
      </c>
      <c r="AC56" s="3">
        <f t="shared" si="1"/>
        <v>44729</v>
      </c>
      <c r="AD56" s="5" t="s">
        <v>766</v>
      </c>
      <c r="AE56" s="1">
        <v>49</v>
      </c>
      <c r="AF56" s="6" t="s">
        <v>103</v>
      </c>
      <c r="AG56" s="1" t="s">
        <v>104</v>
      </c>
      <c r="AH56" s="3">
        <v>44841</v>
      </c>
      <c r="AI56" s="3">
        <v>44841</v>
      </c>
    </row>
    <row r="57" spans="1:36" ht="15.75" customHeight="1">
      <c r="A57" s="1">
        <v>2022</v>
      </c>
      <c r="B57" s="3">
        <v>44743</v>
      </c>
      <c r="C57" s="3">
        <v>44834</v>
      </c>
      <c r="D57" s="1" t="s">
        <v>90</v>
      </c>
      <c r="E57" s="1" t="s">
        <v>91</v>
      </c>
      <c r="F57" s="1" t="s">
        <v>235</v>
      </c>
      <c r="G57" s="1" t="s">
        <v>235</v>
      </c>
      <c r="H57" s="1" t="s">
        <v>230</v>
      </c>
      <c r="I57" s="1" t="s">
        <v>236</v>
      </c>
      <c r="J57" s="1" t="s">
        <v>161</v>
      </c>
      <c r="K57" s="1" t="s">
        <v>237</v>
      </c>
      <c r="L57" s="1" t="s">
        <v>97</v>
      </c>
      <c r="M57" s="1" t="s">
        <v>259</v>
      </c>
      <c r="N57" s="1" t="s">
        <v>99</v>
      </c>
      <c r="O57" s="1">
        <v>0</v>
      </c>
      <c r="P57" s="1">
        <v>0</v>
      </c>
      <c r="Q57" s="1" t="s">
        <v>100</v>
      </c>
      <c r="R57" s="1" t="s">
        <v>101</v>
      </c>
      <c r="S57" s="1" t="s">
        <v>101</v>
      </c>
      <c r="T57" s="1" t="s">
        <v>100</v>
      </c>
      <c r="U57" s="1" t="s">
        <v>101</v>
      </c>
      <c r="V57" s="1" t="s">
        <v>169</v>
      </c>
      <c r="W57" s="1" t="str">
        <f t="shared" si="0"/>
        <v>Diligencia para realizar notificaciones y citatorio</v>
      </c>
      <c r="X57" s="3">
        <v>44733</v>
      </c>
      <c r="Y57" s="3">
        <v>44734</v>
      </c>
      <c r="Z57" s="1">
        <v>3750</v>
      </c>
      <c r="AA57" s="4">
        <v>300</v>
      </c>
      <c r="AB57" s="1">
        <v>0</v>
      </c>
      <c r="AC57" s="3">
        <f t="shared" si="1"/>
        <v>44734</v>
      </c>
      <c r="AD57" s="5" t="s">
        <v>767</v>
      </c>
      <c r="AE57" s="1">
        <v>50</v>
      </c>
      <c r="AF57" s="6" t="s">
        <v>103</v>
      </c>
      <c r="AG57" s="1" t="s">
        <v>104</v>
      </c>
      <c r="AH57" s="3">
        <v>44841</v>
      </c>
      <c r="AI57" s="3">
        <v>44841</v>
      </c>
    </row>
    <row r="58" spans="1:36" ht="15.75" customHeight="1">
      <c r="A58" s="1">
        <v>2022</v>
      </c>
      <c r="B58" s="3">
        <v>44743</v>
      </c>
      <c r="C58" s="3">
        <v>44834</v>
      </c>
      <c r="D58" s="1" t="s">
        <v>90</v>
      </c>
      <c r="E58" s="1" t="s">
        <v>91</v>
      </c>
      <c r="F58" s="1" t="s">
        <v>239</v>
      </c>
      <c r="G58" s="1" t="s">
        <v>239</v>
      </c>
      <c r="H58" s="1" t="s">
        <v>230</v>
      </c>
      <c r="I58" s="1" t="s">
        <v>240</v>
      </c>
      <c r="J58" s="1" t="s">
        <v>241</v>
      </c>
      <c r="K58" s="1" t="s">
        <v>242</v>
      </c>
      <c r="L58" s="1" t="s">
        <v>97</v>
      </c>
      <c r="M58" s="1" t="s">
        <v>260</v>
      </c>
      <c r="N58" s="1" t="s">
        <v>99</v>
      </c>
      <c r="O58" s="1">
        <v>0</v>
      </c>
      <c r="P58" s="1">
        <v>0</v>
      </c>
      <c r="Q58" s="1" t="s">
        <v>100</v>
      </c>
      <c r="R58" s="1" t="s">
        <v>101</v>
      </c>
      <c r="S58" s="1" t="s">
        <v>101</v>
      </c>
      <c r="T58" s="1" t="s">
        <v>100</v>
      </c>
      <c r="U58" s="1" t="s">
        <v>101</v>
      </c>
      <c r="V58" s="1" t="s">
        <v>244</v>
      </c>
      <c r="W58" s="1" t="str">
        <f t="shared" si="0"/>
        <v>Diligencia para realizar notificaciones y citatorio de procedimiento especial sancionador</v>
      </c>
      <c r="X58" s="3">
        <v>44726</v>
      </c>
      <c r="Y58" s="3">
        <v>44729</v>
      </c>
      <c r="Z58" s="1">
        <v>3750</v>
      </c>
      <c r="AA58" s="4">
        <v>600</v>
      </c>
      <c r="AB58" s="1">
        <v>0</v>
      </c>
      <c r="AC58" s="3">
        <f t="shared" si="1"/>
        <v>44729</v>
      </c>
      <c r="AD58" s="5" t="s">
        <v>768</v>
      </c>
      <c r="AE58" s="1">
        <v>51</v>
      </c>
      <c r="AF58" s="6" t="s">
        <v>103</v>
      </c>
      <c r="AG58" s="1" t="s">
        <v>104</v>
      </c>
      <c r="AH58" s="3">
        <v>44841</v>
      </c>
      <c r="AI58" s="3">
        <v>44841</v>
      </c>
    </row>
    <row r="59" spans="1:36" ht="15.75" customHeight="1">
      <c r="A59" s="1">
        <v>2022</v>
      </c>
      <c r="B59" s="3">
        <v>44743</v>
      </c>
      <c r="C59" s="3">
        <v>44834</v>
      </c>
      <c r="D59" s="1" t="s">
        <v>90</v>
      </c>
      <c r="E59" s="1" t="s">
        <v>91</v>
      </c>
      <c r="F59" s="1" t="s">
        <v>221</v>
      </c>
      <c r="G59" s="1" t="s">
        <v>221</v>
      </c>
      <c r="H59" s="1" t="s">
        <v>104</v>
      </c>
      <c r="I59" s="1" t="s">
        <v>261</v>
      </c>
      <c r="J59" s="1" t="s">
        <v>262</v>
      </c>
      <c r="K59" s="1" t="s">
        <v>263</v>
      </c>
      <c r="L59" s="1" t="s">
        <v>97</v>
      </c>
      <c r="M59" s="1" t="s">
        <v>264</v>
      </c>
      <c r="N59" s="1" t="s">
        <v>99</v>
      </c>
      <c r="O59" s="1">
        <v>0</v>
      </c>
      <c r="P59" s="1">
        <v>0</v>
      </c>
      <c r="Q59" s="1" t="s">
        <v>100</v>
      </c>
      <c r="R59" s="1" t="s">
        <v>101</v>
      </c>
      <c r="S59" s="1" t="s">
        <v>101</v>
      </c>
      <c r="T59" s="1" t="s">
        <v>100</v>
      </c>
      <c r="U59" s="1" t="s">
        <v>101</v>
      </c>
      <c r="V59" s="1" t="s">
        <v>169</v>
      </c>
      <c r="W59" s="1" t="str">
        <f t="shared" si="0"/>
        <v>Entrega de requerimientos en las oficinas de C5 pto interior y CAISES de abasolo</v>
      </c>
      <c r="X59" s="3">
        <v>44743</v>
      </c>
      <c r="Y59" s="3">
        <v>44743</v>
      </c>
      <c r="Z59" s="1">
        <v>3750</v>
      </c>
      <c r="AA59" s="4">
        <v>150</v>
      </c>
      <c r="AB59" s="1">
        <v>0</v>
      </c>
      <c r="AC59" s="3">
        <f t="shared" si="1"/>
        <v>44743</v>
      </c>
      <c r="AD59" s="5" t="s">
        <v>769</v>
      </c>
      <c r="AE59" s="1">
        <v>52</v>
      </c>
      <c r="AF59" s="6" t="s">
        <v>103</v>
      </c>
      <c r="AG59" s="1" t="s">
        <v>104</v>
      </c>
      <c r="AH59" s="3">
        <v>44841</v>
      </c>
      <c r="AI59" s="3">
        <v>44841</v>
      </c>
    </row>
    <row r="60" spans="1:36" ht="15.75" customHeight="1">
      <c r="A60" s="1">
        <v>2022</v>
      </c>
      <c r="B60" s="3">
        <v>44743</v>
      </c>
      <c r="C60" s="3">
        <v>44834</v>
      </c>
      <c r="D60" s="1" t="s">
        <v>90</v>
      </c>
      <c r="E60" s="1" t="s">
        <v>91</v>
      </c>
      <c r="F60" s="1" t="s">
        <v>221</v>
      </c>
      <c r="G60" s="1" t="s">
        <v>221</v>
      </c>
      <c r="H60" s="1" t="s">
        <v>104</v>
      </c>
      <c r="I60" s="1" t="s">
        <v>261</v>
      </c>
      <c r="J60" s="1" t="s">
        <v>262</v>
      </c>
      <c r="K60" s="1" t="s">
        <v>263</v>
      </c>
      <c r="L60" s="1" t="s">
        <v>97</v>
      </c>
      <c r="M60" s="1" t="s">
        <v>265</v>
      </c>
      <c r="N60" s="1" t="s">
        <v>99</v>
      </c>
      <c r="O60" s="1">
        <v>0</v>
      </c>
      <c r="P60" s="1">
        <v>0</v>
      </c>
      <c r="Q60" s="1" t="s">
        <v>100</v>
      </c>
      <c r="R60" s="1" t="s">
        <v>101</v>
      </c>
      <c r="S60" s="1" t="s">
        <v>101</v>
      </c>
      <c r="T60" s="1" t="s">
        <v>100</v>
      </c>
      <c r="U60" s="1" t="s">
        <v>101</v>
      </c>
      <c r="V60" s="1" t="s">
        <v>266</v>
      </c>
      <c r="W60" s="1" t="str">
        <f t="shared" si="0"/>
        <v>Entrega de documentos en la ciudad de Leon y valle de santiago</v>
      </c>
      <c r="X60" s="3">
        <v>44748</v>
      </c>
      <c r="Y60" s="3">
        <v>44748</v>
      </c>
      <c r="Z60" s="1">
        <v>3750</v>
      </c>
      <c r="AA60" s="4">
        <v>150</v>
      </c>
      <c r="AB60" s="1">
        <v>0</v>
      </c>
      <c r="AC60" s="3">
        <f t="shared" si="1"/>
        <v>44748</v>
      </c>
      <c r="AD60" s="5" t="s">
        <v>770</v>
      </c>
      <c r="AE60" s="1">
        <v>53</v>
      </c>
      <c r="AF60" s="6" t="s">
        <v>103</v>
      </c>
      <c r="AG60" s="1" t="s">
        <v>104</v>
      </c>
      <c r="AH60" s="3">
        <v>44841</v>
      </c>
      <c r="AI60" s="3">
        <v>44841</v>
      </c>
    </row>
    <row r="61" spans="1:36" ht="15.75" customHeight="1">
      <c r="A61" s="1">
        <v>2022</v>
      </c>
      <c r="B61" s="3">
        <v>44743</v>
      </c>
      <c r="C61" s="3">
        <v>44834</v>
      </c>
      <c r="D61" s="1" t="s">
        <v>90</v>
      </c>
      <c r="E61" s="1" t="s">
        <v>91</v>
      </c>
      <c r="F61" s="1" t="s">
        <v>221</v>
      </c>
      <c r="G61" s="1" t="s">
        <v>221</v>
      </c>
      <c r="H61" s="1" t="s">
        <v>104</v>
      </c>
      <c r="I61" s="1" t="s">
        <v>261</v>
      </c>
      <c r="J61" s="1" t="s">
        <v>262</v>
      </c>
      <c r="K61" s="1" t="s">
        <v>263</v>
      </c>
      <c r="L61" s="1" t="s">
        <v>97</v>
      </c>
      <c r="M61" s="1" t="s">
        <v>267</v>
      </c>
      <c r="N61" s="1" t="s">
        <v>99</v>
      </c>
      <c r="O61" s="1">
        <v>0</v>
      </c>
      <c r="P61" s="1">
        <v>0</v>
      </c>
      <c r="Q61" s="1" t="s">
        <v>100</v>
      </c>
      <c r="R61" s="1" t="s">
        <v>101</v>
      </c>
      <c r="S61" s="1" t="s">
        <v>101</v>
      </c>
      <c r="T61" s="1" t="s">
        <v>100</v>
      </c>
      <c r="U61" s="1" t="s">
        <v>101</v>
      </c>
      <c r="V61" s="1" t="s">
        <v>169</v>
      </c>
      <c r="W61" s="1" t="str">
        <f t="shared" si="0"/>
        <v>Traslado de consejera Nora Garcia a presentacion en la fenal</v>
      </c>
      <c r="X61" s="3">
        <v>44746</v>
      </c>
      <c r="Y61" s="3">
        <v>44746</v>
      </c>
      <c r="Z61" s="1">
        <v>3750</v>
      </c>
      <c r="AA61" s="4">
        <v>321</v>
      </c>
      <c r="AB61" s="1">
        <v>0</v>
      </c>
      <c r="AC61" s="3">
        <f t="shared" si="1"/>
        <v>44746</v>
      </c>
      <c r="AD61" s="5" t="s">
        <v>771</v>
      </c>
      <c r="AE61" s="1">
        <v>54</v>
      </c>
      <c r="AF61" s="6" t="s">
        <v>103</v>
      </c>
      <c r="AG61" s="1" t="s">
        <v>104</v>
      </c>
      <c r="AH61" s="3">
        <v>44841</v>
      </c>
      <c r="AI61" s="3">
        <v>44841</v>
      </c>
    </row>
    <row r="62" spans="1:36" ht="15.75" customHeight="1">
      <c r="A62" s="1">
        <v>2022</v>
      </c>
      <c r="B62" s="3">
        <v>44743</v>
      </c>
      <c r="C62" s="3">
        <v>44834</v>
      </c>
      <c r="D62" s="1" t="s">
        <v>90</v>
      </c>
      <c r="E62" s="1" t="s">
        <v>91</v>
      </c>
      <c r="F62" s="1" t="s">
        <v>221</v>
      </c>
      <c r="G62" s="1" t="s">
        <v>221</v>
      </c>
      <c r="H62" s="1" t="s">
        <v>104</v>
      </c>
      <c r="I62" s="1" t="s">
        <v>261</v>
      </c>
      <c r="J62" s="1" t="s">
        <v>262</v>
      </c>
      <c r="K62" s="1" t="s">
        <v>263</v>
      </c>
      <c r="L62" s="1" t="s">
        <v>97</v>
      </c>
      <c r="M62" s="1" t="s">
        <v>268</v>
      </c>
      <c r="N62" s="1" t="s">
        <v>99</v>
      </c>
      <c r="O62" s="1">
        <v>0</v>
      </c>
      <c r="P62" s="1">
        <v>0</v>
      </c>
      <c r="Q62" s="1" t="s">
        <v>100</v>
      </c>
      <c r="R62" s="1" t="s">
        <v>101</v>
      </c>
      <c r="S62" s="1" t="s">
        <v>101</v>
      </c>
      <c r="T62" s="1" t="s">
        <v>100</v>
      </c>
      <c r="U62" s="1" t="s">
        <v>101</v>
      </c>
      <c r="V62" s="1" t="s">
        <v>169</v>
      </c>
      <c r="W62" s="1" t="str">
        <f t="shared" si="0"/>
        <v>Entrega de copias certificadas en la delegacion del PAN  Leon</v>
      </c>
      <c r="X62" s="3">
        <v>44740</v>
      </c>
      <c r="Y62" s="3">
        <v>44740</v>
      </c>
      <c r="Z62" s="1">
        <v>3750</v>
      </c>
      <c r="AA62" s="4">
        <v>150</v>
      </c>
      <c r="AB62" s="1">
        <v>0</v>
      </c>
      <c r="AC62" s="3">
        <f t="shared" si="1"/>
        <v>44740</v>
      </c>
      <c r="AD62" s="5" t="s">
        <v>772</v>
      </c>
      <c r="AE62" s="1">
        <v>55</v>
      </c>
      <c r="AF62" s="6" t="s">
        <v>103</v>
      </c>
      <c r="AG62" s="1" t="s">
        <v>104</v>
      </c>
      <c r="AH62" s="3">
        <v>44841</v>
      </c>
      <c r="AI62" s="3">
        <v>44841</v>
      </c>
    </row>
    <row r="63" spans="1:36" ht="15.75" customHeight="1">
      <c r="A63" s="1">
        <v>2022</v>
      </c>
      <c r="B63" s="3">
        <v>44743</v>
      </c>
      <c r="C63" s="3">
        <v>44834</v>
      </c>
      <c r="D63" s="1" t="s">
        <v>90</v>
      </c>
      <c r="E63" s="1" t="s">
        <v>91</v>
      </c>
      <c r="F63" s="1" t="s">
        <v>221</v>
      </c>
      <c r="G63" s="1" t="s">
        <v>221</v>
      </c>
      <c r="H63" s="1" t="s">
        <v>104</v>
      </c>
      <c r="I63" s="1" t="s">
        <v>252</v>
      </c>
      <c r="J63" s="1" t="s">
        <v>253</v>
      </c>
      <c r="K63" s="1" t="s">
        <v>254</v>
      </c>
      <c r="L63" s="1" t="s">
        <v>97</v>
      </c>
      <c r="M63" s="1" t="s">
        <v>269</v>
      </c>
      <c r="N63" s="1" t="s">
        <v>99</v>
      </c>
      <c r="O63" s="1">
        <v>0</v>
      </c>
      <c r="P63" s="1">
        <v>0</v>
      </c>
      <c r="Q63" s="1" t="s">
        <v>100</v>
      </c>
      <c r="R63" s="1" t="s">
        <v>101</v>
      </c>
      <c r="S63" s="1" t="s">
        <v>101</v>
      </c>
      <c r="T63" s="1" t="s">
        <v>100</v>
      </c>
      <c r="U63" s="1" t="s">
        <v>101</v>
      </c>
      <c r="V63" s="1" t="s">
        <v>257</v>
      </c>
      <c r="W63" s="1" t="str">
        <f t="shared" si="0"/>
        <v>Traslado de consejera Nora Garcia a la ciudad de San miguel de allende</v>
      </c>
      <c r="X63" s="3">
        <v>44748</v>
      </c>
      <c r="Y63" s="3">
        <v>44748</v>
      </c>
      <c r="Z63" s="1">
        <v>3750</v>
      </c>
      <c r="AA63" s="4">
        <v>580</v>
      </c>
      <c r="AB63" s="1">
        <v>0</v>
      </c>
      <c r="AC63" s="3">
        <f t="shared" si="1"/>
        <v>44748</v>
      </c>
      <c r="AD63" s="5" t="s">
        <v>773</v>
      </c>
      <c r="AE63" s="1">
        <v>56</v>
      </c>
      <c r="AF63" s="6" t="s">
        <v>103</v>
      </c>
      <c r="AG63" s="1" t="s">
        <v>104</v>
      </c>
      <c r="AH63" s="3">
        <v>44841</v>
      </c>
      <c r="AI63" s="3">
        <v>44841</v>
      </c>
      <c r="AJ63" s="1" t="s">
        <v>270</v>
      </c>
    </row>
    <row r="64" spans="1:36" ht="15.75" customHeight="1">
      <c r="A64" s="1">
        <v>2022</v>
      </c>
      <c r="B64" s="3">
        <v>44743</v>
      </c>
      <c r="C64" s="3">
        <v>44834</v>
      </c>
      <c r="D64" s="1" t="s">
        <v>90</v>
      </c>
      <c r="E64" s="1" t="s">
        <v>91</v>
      </c>
      <c r="F64" s="1" t="s">
        <v>271</v>
      </c>
      <c r="G64" s="1" t="s">
        <v>271</v>
      </c>
      <c r="H64" s="1" t="s">
        <v>177</v>
      </c>
      <c r="I64" s="1" t="s">
        <v>272</v>
      </c>
      <c r="J64" s="1" t="s">
        <v>273</v>
      </c>
      <c r="K64" s="1" t="s">
        <v>226</v>
      </c>
      <c r="L64" s="1" t="s">
        <v>97</v>
      </c>
      <c r="M64" s="1" t="s">
        <v>274</v>
      </c>
      <c r="N64" s="1" t="s">
        <v>99</v>
      </c>
      <c r="O64" s="1">
        <v>0</v>
      </c>
      <c r="P64" s="1">
        <v>0</v>
      </c>
      <c r="Q64" s="1" t="s">
        <v>100</v>
      </c>
      <c r="R64" s="1" t="s">
        <v>101</v>
      </c>
      <c r="S64" s="1" t="s">
        <v>101</v>
      </c>
      <c r="T64" s="1" t="s">
        <v>100</v>
      </c>
      <c r="U64" s="1" t="s">
        <v>101</v>
      </c>
      <c r="V64" s="1" t="s">
        <v>169</v>
      </c>
      <c r="W64" s="1" t="str">
        <f t="shared" si="0"/>
        <v>Actividades del comité editorial en el marco FENAL del 1 al 8 de julio</v>
      </c>
      <c r="X64" s="3">
        <v>44743</v>
      </c>
      <c r="Y64" s="3">
        <v>44750</v>
      </c>
      <c r="Z64" s="1">
        <v>3720</v>
      </c>
      <c r="AA64" s="4">
        <v>132</v>
      </c>
      <c r="AB64" s="1">
        <v>0</v>
      </c>
      <c r="AC64" s="3">
        <f t="shared" si="1"/>
        <v>44750</v>
      </c>
      <c r="AE64" s="1">
        <v>57</v>
      </c>
      <c r="AF64" s="6" t="s">
        <v>103</v>
      </c>
      <c r="AG64" s="1" t="s">
        <v>104</v>
      </c>
      <c r="AH64" s="3">
        <v>44841</v>
      </c>
      <c r="AI64" s="3">
        <v>44841</v>
      </c>
      <c r="AJ64" s="1" t="s">
        <v>128</v>
      </c>
    </row>
    <row r="65" spans="1:36" ht="15.75" customHeight="1">
      <c r="A65" s="1">
        <v>2022</v>
      </c>
      <c r="B65" s="3">
        <v>44743</v>
      </c>
      <c r="C65" s="3">
        <v>44834</v>
      </c>
      <c r="D65" s="1" t="s">
        <v>90</v>
      </c>
      <c r="E65" s="1" t="s">
        <v>91</v>
      </c>
      <c r="F65" s="1" t="s">
        <v>229</v>
      </c>
      <c r="G65" s="1" t="s">
        <v>229</v>
      </c>
      <c r="H65" s="1" t="s">
        <v>230</v>
      </c>
      <c r="I65" s="1" t="s">
        <v>275</v>
      </c>
      <c r="J65" s="1" t="s">
        <v>276</v>
      </c>
      <c r="K65" s="1" t="s">
        <v>277</v>
      </c>
      <c r="L65" s="1" t="s">
        <v>97</v>
      </c>
      <c r="M65" s="1" t="s">
        <v>278</v>
      </c>
      <c r="N65" s="1" t="s">
        <v>99</v>
      </c>
      <c r="O65" s="1">
        <v>0</v>
      </c>
      <c r="P65" s="1">
        <v>0</v>
      </c>
      <c r="Q65" s="1" t="s">
        <v>100</v>
      </c>
      <c r="R65" s="1" t="s">
        <v>101</v>
      </c>
      <c r="S65" s="1" t="s">
        <v>101</v>
      </c>
      <c r="T65" s="1" t="s">
        <v>100</v>
      </c>
      <c r="U65" s="1" t="s">
        <v>101</v>
      </c>
      <c r="V65" s="1" t="s">
        <v>208</v>
      </c>
      <c r="W65" s="1" t="str">
        <f t="shared" si="0"/>
        <v>Practicar notificaciones en las ciudades de Romita y Dolores Hidalgo</v>
      </c>
      <c r="X65" s="3">
        <v>44733</v>
      </c>
      <c r="Y65" s="3">
        <v>44734</v>
      </c>
      <c r="Z65" s="1">
        <v>3720</v>
      </c>
      <c r="AA65" s="4">
        <v>136</v>
      </c>
      <c r="AB65" s="1">
        <v>0</v>
      </c>
      <c r="AC65" s="3">
        <f t="shared" si="1"/>
        <v>44734</v>
      </c>
      <c r="AE65" s="1">
        <v>58</v>
      </c>
      <c r="AF65" s="6" t="s">
        <v>103</v>
      </c>
      <c r="AG65" s="1" t="s">
        <v>104</v>
      </c>
      <c r="AH65" s="3">
        <v>44841</v>
      </c>
      <c r="AI65" s="3">
        <v>44841</v>
      </c>
      <c r="AJ65" s="1" t="s">
        <v>128</v>
      </c>
    </row>
    <row r="66" spans="1:36" ht="15.75" customHeight="1">
      <c r="A66" s="1">
        <v>2022</v>
      </c>
      <c r="B66" s="3">
        <v>44743</v>
      </c>
      <c r="C66" s="3">
        <v>44834</v>
      </c>
      <c r="D66" s="1" t="s">
        <v>90</v>
      </c>
      <c r="E66" s="1" t="s">
        <v>91</v>
      </c>
      <c r="F66" s="1" t="s">
        <v>239</v>
      </c>
      <c r="G66" s="1" t="s">
        <v>239</v>
      </c>
      <c r="H66" s="1" t="s">
        <v>230</v>
      </c>
      <c r="I66" s="1" t="s">
        <v>240</v>
      </c>
      <c r="J66" s="1" t="s">
        <v>241</v>
      </c>
      <c r="K66" s="1" t="s">
        <v>242</v>
      </c>
      <c r="L66" s="1" t="s">
        <v>97</v>
      </c>
      <c r="M66" s="1" t="s">
        <v>279</v>
      </c>
      <c r="N66" s="1" t="s">
        <v>99</v>
      </c>
      <c r="O66" s="1">
        <v>0</v>
      </c>
      <c r="P66" s="1">
        <v>0</v>
      </c>
      <c r="Q66" s="1" t="s">
        <v>100</v>
      </c>
      <c r="R66" s="1" t="s">
        <v>101</v>
      </c>
      <c r="S66" s="1" t="s">
        <v>101</v>
      </c>
      <c r="T66" s="1" t="s">
        <v>100</v>
      </c>
      <c r="U66" s="1" t="s">
        <v>101</v>
      </c>
      <c r="V66" s="1" t="s">
        <v>244</v>
      </c>
      <c r="W66" s="1" t="str">
        <f t="shared" si="0"/>
        <v>Practicar notificaciones en las ciudades de Leon y Silao</v>
      </c>
      <c r="X66" s="3">
        <v>44733</v>
      </c>
      <c r="Y66" s="3">
        <v>44739</v>
      </c>
      <c r="Z66" s="1">
        <v>3720</v>
      </c>
      <c r="AA66" s="4">
        <v>204</v>
      </c>
      <c r="AB66" s="1">
        <v>0</v>
      </c>
      <c r="AC66" s="3">
        <f t="shared" si="1"/>
        <v>44739</v>
      </c>
      <c r="AE66" s="1">
        <v>59</v>
      </c>
      <c r="AF66" s="6" t="s">
        <v>103</v>
      </c>
      <c r="AG66" s="1" t="s">
        <v>104</v>
      </c>
      <c r="AH66" s="3">
        <v>44841</v>
      </c>
      <c r="AI66" s="3">
        <v>44841</v>
      </c>
      <c r="AJ66" s="1" t="s">
        <v>128</v>
      </c>
    </row>
    <row r="67" spans="1:36" ht="15.75" customHeight="1">
      <c r="A67" s="1">
        <v>2022</v>
      </c>
      <c r="B67" s="3">
        <v>44743</v>
      </c>
      <c r="C67" s="3">
        <v>44834</v>
      </c>
      <c r="D67" s="1" t="s">
        <v>90</v>
      </c>
      <c r="E67" s="1" t="s">
        <v>91</v>
      </c>
      <c r="F67" s="1" t="s">
        <v>235</v>
      </c>
      <c r="G67" s="1" t="s">
        <v>235</v>
      </c>
      <c r="H67" s="1" t="s">
        <v>230</v>
      </c>
      <c r="I67" s="1" t="s">
        <v>236</v>
      </c>
      <c r="J67" s="1" t="s">
        <v>161</v>
      </c>
      <c r="K67" s="1" t="s">
        <v>237</v>
      </c>
      <c r="L67" s="1" t="s">
        <v>97</v>
      </c>
      <c r="M67" s="1" t="s">
        <v>280</v>
      </c>
      <c r="N67" s="1" t="s">
        <v>99</v>
      </c>
      <c r="O67" s="1">
        <v>0</v>
      </c>
      <c r="P67" s="1">
        <v>0</v>
      </c>
      <c r="Q67" s="1" t="s">
        <v>100</v>
      </c>
      <c r="R67" s="1" t="s">
        <v>101</v>
      </c>
      <c r="S67" s="1" t="s">
        <v>101</v>
      </c>
      <c r="T67" s="1" t="s">
        <v>100</v>
      </c>
      <c r="U67" s="1" t="s">
        <v>101</v>
      </c>
      <c r="V67" s="1" t="s">
        <v>169</v>
      </c>
      <c r="W67" s="1" t="str">
        <f t="shared" si="0"/>
        <v>Practicar notificaciones en las ciudades de celaya,dolores hidalgo, y leon</v>
      </c>
      <c r="X67" s="3">
        <v>44740</v>
      </c>
      <c r="Y67" s="3">
        <v>44741</v>
      </c>
      <c r="Z67" s="1">
        <v>3720</v>
      </c>
      <c r="AA67" s="4">
        <v>110</v>
      </c>
      <c r="AB67" s="1">
        <v>0</v>
      </c>
      <c r="AC67" s="3">
        <f t="shared" si="1"/>
        <v>44741</v>
      </c>
      <c r="AE67" s="1">
        <v>60</v>
      </c>
      <c r="AF67" s="6" t="s">
        <v>103</v>
      </c>
      <c r="AG67" s="1" t="s">
        <v>104</v>
      </c>
      <c r="AH67" s="3">
        <v>44841</v>
      </c>
      <c r="AI67" s="3">
        <v>44841</v>
      </c>
      <c r="AJ67" s="1" t="s">
        <v>128</v>
      </c>
    </row>
    <row r="68" spans="1:36" ht="15.75" customHeight="1">
      <c r="A68" s="1">
        <v>2022</v>
      </c>
      <c r="B68" s="3">
        <v>44743</v>
      </c>
      <c r="C68" s="3">
        <v>44834</v>
      </c>
      <c r="D68" s="1" t="s">
        <v>90</v>
      </c>
      <c r="E68" s="1" t="s">
        <v>91</v>
      </c>
      <c r="F68" s="1" t="s">
        <v>229</v>
      </c>
      <c r="G68" s="1" t="s">
        <v>229</v>
      </c>
      <c r="H68" s="1" t="s">
        <v>230</v>
      </c>
      <c r="I68" s="1" t="s">
        <v>231</v>
      </c>
      <c r="J68" s="1" t="s">
        <v>232</v>
      </c>
      <c r="K68" s="1" t="s">
        <v>115</v>
      </c>
      <c r="L68" s="1" t="s">
        <v>97</v>
      </c>
      <c r="M68" s="1" t="s">
        <v>259</v>
      </c>
      <c r="N68" s="1" t="s">
        <v>99</v>
      </c>
      <c r="O68" s="1">
        <v>0</v>
      </c>
      <c r="P68" s="1">
        <v>0</v>
      </c>
      <c r="Q68" s="1" t="s">
        <v>100</v>
      </c>
      <c r="R68" s="1" t="s">
        <v>101</v>
      </c>
      <c r="S68" s="1" t="s">
        <v>101</v>
      </c>
      <c r="T68" s="1" t="s">
        <v>100</v>
      </c>
      <c r="U68" s="1" t="s">
        <v>101</v>
      </c>
      <c r="V68" s="1" t="s">
        <v>234</v>
      </c>
      <c r="W68" s="1" t="str">
        <f t="shared" si="0"/>
        <v>Diligencia para realizar notificaciones y citatorio</v>
      </c>
      <c r="X68" s="3">
        <v>44733</v>
      </c>
      <c r="Y68" s="3">
        <v>44734</v>
      </c>
      <c r="Z68" s="1">
        <v>3750</v>
      </c>
      <c r="AA68" s="4">
        <v>300</v>
      </c>
      <c r="AB68" s="1">
        <v>0</v>
      </c>
      <c r="AC68" s="3">
        <f t="shared" si="1"/>
        <v>44734</v>
      </c>
      <c r="AD68" s="5" t="s">
        <v>774</v>
      </c>
      <c r="AE68" s="1">
        <v>61</v>
      </c>
      <c r="AF68" s="6" t="s">
        <v>103</v>
      </c>
      <c r="AG68" s="1" t="s">
        <v>104</v>
      </c>
      <c r="AH68" s="3">
        <v>44841</v>
      </c>
      <c r="AI68" s="3">
        <v>44841</v>
      </c>
    </row>
    <row r="69" spans="1:36" ht="15.75" customHeight="1">
      <c r="A69" s="1">
        <v>2022</v>
      </c>
      <c r="B69" s="3">
        <v>44743</v>
      </c>
      <c r="C69" s="3">
        <v>44834</v>
      </c>
      <c r="D69" s="1" t="s">
        <v>90</v>
      </c>
      <c r="E69" s="1" t="s">
        <v>91</v>
      </c>
      <c r="F69" s="1" t="s">
        <v>229</v>
      </c>
      <c r="G69" s="1" t="s">
        <v>229</v>
      </c>
      <c r="H69" s="1" t="s">
        <v>230</v>
      </c>
      <c r="I69" s="1" t="s">
        <v>275</v>
      </c>
      <c r="J69" s="1" t="s">
        <v>276</v>
      </c>
      <c r="K69" s="1" t="s">
        <v>277</v>
      </c>
      <c r="L69" s="1" t="s">
        <v>97</v>
      </c>
      <c r="M69" s="1" t="s">
        <v>260</v>
      </c>
      <c r="N69" s="1" t="s">
        <v>99</v>
      </c>
      <c r="O69" s="1">
        <v>0</v>
      </c>
      <c r="P69" s="1">
        <v>0</v>
      </c>
      <c r="Q69" s="1" t="s">
        <v>100</v>
      </c>
      <c r="R69" s="1" t="s">
        <v>101</v>
      </c>
      <c r="S69" s="1" t="s">
        <v>101</v>
      </c>
      <c r="T69" s="1" t="s">
        <v>100</v>
      </c>
      <c r="U69" s="1" t="s">
        <v>101</v>
      </c>
      <c r="V69" s="1" t="s">
        <v>208</v>
      </c>
      <c r="W69" s="1" t="str">
        <f t="shared" si="0"/>
        <v>Diligencia para realizar notificaciones y citatorio de procedimiento especial sancionador</v>
      </c>
      <c r="X69" s="3">
        <v>44733</v>
      </c>
      <c r="Y69" s="3">
        <v>44734</v>
      </c>
      <c r="Z69" s="1">
        <v>3750</v>
      </c>
      <c r="AA69" s="4">
        <v>300</v>
      </c>
      <c r="AB69" s="1">
        <v>0</v>
      </c>
      <c r="AC69" s="3">
        <f t="shared" si="1"/>
        <v>44734</v>
      </c>
      <c r="AD69" s="5" t="s">
        <v>775</v>
      </c>
      <c r="AE69" s="1">
        <v>62</v>
      </c>
      <c r="AF69" s="6" t="s">
        <v>103</v>
      </c>
      <c r="AG69" s="1" t="s">
        <v>104</v>
      </c>
      <c r="AH69" s="3">
        <v>44841</v>
      </c>
      <c r="AI69" s="3">
        <v>44841</v>
      </c>
    </row>
    <row r="70" spans="1:36" ht="15.75" customHeight="1">
      <c r="A70" s="1">
        <v>2022</v>
      </c>
      <c r="B70" s="3">
        <v>44743</v>
      </c>
      <c r="C70" s="3">
        <v>44834</v>
      </c>
      <c r="D70" s="1" t="s">
        <v>90</v>
      </c>
      <c r="E70" s="1" t="s">
        <v>91</v>
      </c>
      <c r="F70" s="1" t="s">
        <v>239</v>
      </c>
      <c r="G70" s="1" t="s">
        <v>239</v>
      </c>
      <c r="H70" s="1" t="s">
        <v>230</v>
      </c>
      <c r="I70" s="1" t="s">
        <v>240</v>
      </c>
      <c r="J70" s="1" t="s">
        <v>241</v>
      </c>
      <c r="K70" s="1" t="s">
        <v>242</v>
      </c>
      <c r="L70" s="1" t="s">
        <v>97</v>
      </c>
      <c r="M70" s="1" t="s">
        <v>260</v>
      </c>
      <c r="N70" s="1" t="s">
        <v>99</v>
      </c>
      <c r="O70" s="1">
        <v>0</v>
      </c>
      <c r="P70" s="1">
        <v>0</v>
      </c>
      <c r="Q70" s="1" t="s">
        <v>100</v>
      </c>
      <c r="R70" s="1" t="s">
        <v>101</v>
      </c>
      <c r="S70" s="1" t="s">
        <v>101</v>
      </c>
      <c r="T70" s="1" t="s">
        <v>100</v>
      </c>
      <c r="U70" s="1" t="s">
        <v>101</v>
      </c>
      <c r="V70" s="1" t="s">
        <v>244</v>
      </c>
      <c r="W70" s="1" t="str">
        <f t="shared" si="0"/>
        <v>Diligencia para realizar notificaciones y citatorio de procedimiento especial sancionador</v>
      </c>
      <c r="X70" s="3">
        <v>44733</v>
      </c>
      <c r="Y70" s="3">
        <v>44739</v>
      </c>
      <c r="Z70" s="1">
        <v>3750</v>
      </c>
      <c r="AA70" s="4">
        <v>450</v>
      </c>
      <c r="AB70" s="1">
        <v>0</v>
      </c>
      <c r="AC70" s="3">
        <f t="shared" si="1"/>
        <v>44739</v>
      </c>
      <c r="AD70" s="5" t="s">
        <v>776</v>
      </c>
      <c r="AE70" s="1">
        <v>63</v>
      </c>
      <c r="AF70" s="6" t="s">
        <v>103</v>
      </c>
      <c r="AG70" s="1" t="s">
        <v>104</v>
      </c>
      <c r="AH70" s="3">
        <v>44841</v>
      </c>
      <c r="AI70" s="3">
        <v>44841</v>
      </c>
    </row>
    <row r="71" spans="1:36" ht="15.75" customHeight="1">
      <c r="A71" s="1">
        <v>2022</v>
      </c>
      <c r="B71" s="3">
        <v>44743</v>
      </c>
      <c r="C71" s="3">
        <v>44834</v>
      </c>
      <c r="D71" s="1" t="s">
        <v>90</v>
      </c>
      <c r="E71" s="1" t="s">
        <v>105</v>
      </c>
      <c r="F71" s="1" t="s">
        <v>106</v>
      </c>
      <c r="G71" s="1" t="s">
        <v>106</v>
      </c>
      <c r="H71" s="1" t="s">
        <v>281</v>
      </c>
      <c r="I71" s="1" t="s">
        <v>282</v>
      </c>
      <c r="J71" s="1" t="s">
        <v>206</v>
      </c>
      <c r="K71" s="1" t="s">
        <v>283</v>
      </c>
      <c r="L71" s="1" t="s">
        <v>97</v>
      </c>
      <c r="M71" s="1" t="s">
        <v>259</v>
      </c>
      <c r="N71" s="1" t="s">
        <v>99</v>
      </c>
      <c r="O71" s="1">
        <v>0</v>
      </c>
      <c r="P71" s="1">
        <v>0</v>
      </c>
      <c r="Q71" s="1" t="s">
        <v>100</v>
      </c>
      <c r="R71" s="1" t="s">
        <v>101</v>
      </c>
      <c r="S71" s="1" t="s">
        <v>101</v>
      </c>
      <c r="T71" s="1" t="s">
        <v>100</v>
      </c>
      <c r="U71" s="1" t="s">
        <v>101</v>
      </c>
      <c r="V71" s="1" t="s">
        <v>251</v>
      </c>
      <c r="W71" s="1" t="str">
        <f t="shared" si="0"/>
        <v>Diligencia para realizar notificaciones y citatorio</v>
      </c>
      <c r="X71" s="3">
        <v>44741</v>
      </c>
      <c r="Y71" s="3">
        <v>44747</v>
      </c>
      <c r="Z71" s="1">
        <v>3750</v>
      </c>
      <c r="AA71" s="4">
        <v>750</v>
      </c>
      <c r="AB71" s="1">
        <v>0</v>
      </c>
      <c r="AC71" s="3">
        <f t="shared" si="1"/>
        <v>44747</v>
      </c>
      <c r="AD71" s="5" t="s">
        <v>777</v>
      </c>
      <c r="AE71" s="1">
        <v>64</v>
      </c>
      <c r="AF71" s="6" t="s">
        <v>103</v>
      </c>
      <c r="AG71" s="1" t="s">
        <v>104</v>
      </c>
      <c r="AH71" s="3">
        <v>44841</v>
      </c>
      <c r="AI71" s="3">
        <v>44841</v>
      </c>
    </row>
    <row r="72" spans="1:36" ht="15.75" customHeight="1">
      <c r="A72" s="1">
        <v>2022</v>
      </c>
      <c r="B72" s="3">
        <v>44743</v>
      </c>
      <c r="C72" s="3">
        <v>44834</v>
      </c>
      <c r="D72" s="1" t="s">
        <v>90</v>
      </c>
      <c r="E72" s="1" t="s">
        <v>91</v>
      </c>
      <c r="F72" s="1" t="s">
        <v>235</v>
      </c>
      <c r="G72" s="1" t="s">
        <v>235</v>
      </c>
      <c r="H72" s="1" t="s">
        <v>230</v>
      </c>
      <c r="I72" s="1" t="s">
        <v>236</v>
      </c>
      <c r="J72" s="1" t="s">
        <v>161</v>
      </c>
      <c r="K72" s="1" t="s">
        <v>237</v>
      </c>
      <c r="L72" s="1" t="s">
        <v>97</v>
      </c>
      <c r="M72" s="1" t="s">
        <v>259</v>
      </c>
      <c r="N72" s="1" t="s">
        <v>99</v>
      </c>
      <c r="O72" s="1">
        <v>0</v>
      </c>
      <c r="P72" s="1">
        <v>0</v>
      </c>
      <c r="Q72" s="1" t="s">
        <v>100</v>
      </c>
      <c r="R72" s="1" t="s">
        <v>101</v>
      </c>
      <c r="S72" s="1" t="s">
        <v>101</v>
      </c>
      <c r="T72" s="1" t="s">
        <v>100</v>
      </c>
      <c r="U72" s="1" t="s">
        <v>101</v>
      </c>
      <c r="V72" s="1" t="s">
        <v>169</v>
      </c>
      <c r="W72" s="1" t="str">
        <f t="shared" si="0"/>
        <v>Diligencia para realizar notificaciones y citatorio</v>
      </c>
      <c r="X72" s="3">
        <v>44740</v>
      </c>
      <c r="Y72" s="3">
        <v>44741</v>
      </c>
      <c r="Z72" s="1">
        <v>3750</v>
      </c>
      <c r="AA72" s="4">
        <v>300</v>
      </c>
      <c r="AB72" s="1">
        <v>0</v>
      </c>
      <c r="AC72" s="3">
        <f t="shared" si="1"/>
        <v>44741</v>
      </c>
      <c r="AD72" s="5" t="s">
        <v>778</v>
      </c>
      <c r="AE72" s="1">
        <v>65</v>
      </c>
      <c r="AF72" s="6" t="s">
        <v>103</v>
      </c>
      <c r="AG72" s="1" t="s">
        <v>104</v>
      </c>
      <c r="AH72" s="3">
        <v>44841</v>
      </c>
      <c r="AI72" s="3">
        <v>44841</v>
      </c>
    </row>
    <row r="73" spans="1:36" ht="15.75" customHeight="1">
      <c r="A73" s="1">
        <v>2022</v>
      </c>
      <c r="B73" s="3">
        <v>44743</v>
      </c>
      <c r="C73" s="3">
        <v>44834</v>
      </c>
      <c r="D73" s="1" t="s">
        <v>90</v>
      </c>
      <c r="E73" s="1" t="s">
        <v>91</v>
      </c>
      <c r="F73" s="1" t="s">
        <v>157</v>
      </c>
      <c r="G73" s="1" t="s">
        <v>157</v>
      </c>
      <c r="H73" s="1" t="s">
        <v>158</v>
      </c>
      <c r="I73" s="1" t="s">
        <v>159</v>
      </c>
      <c r="J73" s="1" t="s">
        <v>160</v>
      </c>
      <c r="K73" s="1" t="s">
        <v>161</v>
      </c>
      <c r="L73" s="1" t="s">
        <v>97</v>
      </c>
      <c r="M73" s="1" t="s">
        <v>284</v>
      </c>
      <c r="N73" s="1" t="s">
        <v>99</v>
      </c>
      <c r="O73" s="1">
        <v>0</v>
      </c>
      <c r="P73" s="1">
        <v>0</v>
      </c>
      <c r="Q73" s="1" t="s">
        <v>100</v>
      </c>
      <c r="R73" s="1" t="s">
        <v>101</v>
      </c>
      <c r="S73" s="1" t="s">
        <v>101</v>
      </c>
      <c r="T73" s="1" t="s">
        <v>100</v>
      </c>
      <c r="U73" s="1" t="s">
        <v>101</v>
      </c>
      <c r="V73" s="1" t="s">
        <v>169</v>
      </c>
      <c r="W73" s="1" t="str">
        <f t="shared" si="0"/>
        <v>Apoyo en recabar firmas en documentacion</v>
      </c>
      <c r="X73" s="3">
        <v>44743</v>
      </c>
      <c r="Y73" s="3">
        <v>44743</v>
      </c>
      <c r="Z73" s="1">
        <v>3750</v>
      </c>
      <c r="AA73" s="4">
        <v>150</v>
      </c>
      <c r="AB73" s="1">
        <v>0</v>
      </c>
      <c r="AC73" s="3">
        <f t="shared" si="1"/>
        <v>44743</v>
      </c>
      <c r="AD73" s="5" t="s">
        <v>779</v>
      </c>
      <c r="AE73" s="1">
        <v>66</v>
      </c>
      <c r="AF73" s="6" t="s">
        <v>103</v>
      </c>
      <c r="AG73" s="1" t="s">
        <v>104</v>
      </c>
      <c r="AH73" s="3">
        <v>44841</v>
      </c>
      <c r="AI73" s="3">
        <v>44841</v>
      </c>
    </row>
    <row r="74" spans="1:36" ht="15.75" customHeight="1">
      <c r="A74" s="1">
        <v>2022</v>
      </c>
      <c r="B74" s="3">
        <v>44743</v>
      </c>
      <c r="C74" s="3">
        <v>44834</v>
      </c>
      <c r="D74" s="1" t="s">
        <v>90</v>
      </c>
      <c r="E74" s="1" t="s">
        <v>91</v>
      </c>
      <c r="F74" s="1" t="s">
        <v>176</v>
      </c>
      <c r="G74" s="1" t="s">
        <v>176</v>
      </c>
      <c r="H74" s="1" t="s">
        <v>158</v>
      </c>
      <c r="I74" s="1" t="s">
        <v>285</v>
      </c>
      <c r="J74" s="1" t="s">
        <v>286</v>
      </c>
      <c r="K74" s="1" t="s">
        <v>287</v>
      </c>
      <c r="L74" s="1" t="s">
        <v>97</v>
      </c>
      <c r="M74" s="1" t="s">
        <v>284</v>
      </c>
      <c r="N74" s="1" t="s">
        <v>99</v>
      </c>
      <c r="O74" s="1">
        <v>0</v>
      </c>
      <c r="P74" s="1">
        <v>0</v>
      </c>
      <c r="Q74" s="1" t="s">
        <v>100</v>
      </c>
      <c r="R74" s="1" t="s">
        <v>101</v>
      </c>
      <c r="S74" s="1" t="s">
        <v>101</v>
      </c>
      <c r="T74" s="1" t="s">
        <v>100</v>
      </c>
      <c r="U74" s="1" t="s">
        <v>101</v>
      </c>
      <c r="V74" s="1" t="s">
        <v>169</v>
      </c>
      <c r="W74" s="1" t="str">
        <f t="shared" si="0"/>
        <v>Apoyo en recabar firmas en documentacion</v>
      </c>
      <c r="X74" s="3">
        <v>44743</v>
      </c>
      <c r="Y74" s="3">
        <v>44743</v>
      </c>
      <c r="Z74" s="1">
        <v>3750</v>
      </c>
      <c r="AA74" s="4">
        <v>150</v>
      </c>
      <c r="AB74" s="1">
        <v>0</v>
      </c>
      <c r="AC74" s="3">
        <f t="shared" si="1"/>
        <v>44743</v>
      </c>
      <c r="AD74" s="5" t="s">
        <v>780</v>
      </c>
      <c r="AE74" s="1">
        <v>67</v>
      </c>
      <c r="AF74" s="6" t="s">
        <v>103</v>
      </c>
      <c r="AG74" s="1" t="s">
        <v>104</v>
      </c>
      <c r="AH74" s="3">
        <v>44841</v>
      </c>
      <c r="AI74" s="3">
        <v>44841</v>
      </c>
    </row>
    <row r="75" spans="1:36" ht="15.75" customHeight="1">
      <c r="A75" s="1">
        <v>2022</v>
      </c>
      <c r="B75" s="3">
        <v>44743</v>
      </c>
      <c r="C75" s="3">
        <v>44834</v>
      </c>
      <c r="D75" s="1" t="s">
        <v>90</v>
      </c>
      <c r="E75" s="1" t="s">
        <v>91</v>
      </c>
      <c r="F75" s="1" t="s">
        <v>221</v>
      </c>
      <c r="G75" s="1" t="s">
        <v>221</v>
      </c>
      <c r="H75" s="1" t="s">
        <v>104</v>
      </c>
      <c r="I75" s="1" t="s">
        <v>252</v>
      </c>
      <c r="J75" s="1" t="s">
        <v>253</v>
      </c>
      <c r="K75" s="1" t="s">
        <v>254</v>
      </c>
      <c r="L75" s="1" t="s">
        <v>97</v>
      </c>
      <c r="M75" s="1" t="s">
        <v>288</v>
      </c>
      <c r="N75" s="1" t="s">
        <v>99</v>
      </c>
      <c r="O75" s="1">
        <v>0</v>
      </c>
      <c r="P75" s="1">
        <v>0</v>
      </c>
      <c r="Q75" s="1" t="s">
        <v>100</v>
      </c>
      <c r="R75" s="1" t="s">
        <v>101</v>
      </c>
      <c r="S75" s="1" t="s">
        <v>101</v>
      </c>
      <c r="T75" s="1" t="s">
        <v>100</v>
      </c>
      <c r="U75" s="1" t="s">
        <v>101</v>
      </c>
      <c r="V75" s="1" t="s">
        <v>251</v>
      </c>
      <c r="W75" s="1" t="str">
        <f t="shared" si="0"/>
        <v>Recoger material medico en promedica leon gto, entregar oficios en la universidad ibero americana y en la pdheg, Recoger material en celaya y entregar oficios en palacio minicipal de tarimoro y salvatierra,Entrega de oficios en el palacio municipal de San felipe gto</v>
      </c>
      <c r="X75" s="3">
        <v>44739</v>
      </c>
      <c r="Y75" s="3">
        <v>44749</v>
      </c>
      <c r="Z75" s="1">
        <v>3750</v>
      </c>
      <c r="AA75" s="4">
        <v>600</v>
      </c>
      <c r="AB75" s="1">
        <v>0</v>
      </c>
      <c r="AC75" s="3">
        <f t="shared" si="1"/>
        <v>44749</v>
      </c>
      <c r="AD75" s="5" t="s">
        <v>781</v>
      </c>
      <c r="AE75" s="1">
        <v>68</v>
      </c>
      <c r="AF75" s="6" t="s">
        <v>103</v>
      </c>
      <c r="AG75" s="1" t="s">
        <v>104</v>
      </c>
      <c r="AH75" s="3">
        <v>44841</v>
      </c>
      <c r="AI75" s="3">
        <v>44841</v>
      </c>
    </row>
    <row r="76" spans="1:36" ht="15.75" customHeight="1">
      <c r="A76" s="1">
        <v>2022</v>
      </c>
      <c r="B76" s="3">
        <v>44743</v>
      </c>
      <c r="C76" s="3">
        <v>44834</v>
      </c>
      <c r="D76" s="1" t="s">
        <v>90</v>
      </c>
      <c r="E76" s="1" t="s">
        <v>91</v>
      </c>
      <c r="F76" s="1" t="s">
        <v>221</v>
      </c>
      <c r="G76" s="1" t="s">
        <v>221</v>
      </c>
      <c r="H76" s="1" t="s">
        <v>104</v>
      </c>
      <c r="I76" s="1" t="s">
        <v>261</v>
      </c>
      <c r="J76" s="1" t="s">
        <v>262</v>
      </c>
      <c r="K76" s="1" t="s">
        <v>263</v>
      </c>
      <c r="L76" s="1" t="s">
        <v>97</v>
      </c>
      <c r="M76" s="1" t="s">
        <v>289</v>
      </c>
      <c r="N76" s="1" t="s">
        <v>99</v>
      </c>
      <c r="O76" s="1">
        <v>0</v>
      </c>
      <c r="P76" s="1">
        <v>0</v>
      </c>
      <c r="Q76" s="1" t="s">
        <v>100</v>
      </c>
      <c r="R76" s="1" t="s">
        <v>101</v>
      </c>
      <c r="S76" s="1" t="s">
        <v>101</v>
      </c>
      <c r="T76" s="1" t="s">
        <v>100</v>
      </c>
      <c r="U76" s="1" t="s">
        <v>101</v>
      </c>
      <c r="V76" s="1" t="s">
        <v>251</v>
      </c>
      <c r="W76" s="1" t="str">
        <f t="shared" si="0"/>
        <v>Entrega de oficios en las oficinas de desarrollo integral para la familia, solicitud de informacion en el ayuntamiento de leon y seguridad en san felipe</v>
      </c>
      <c r="X76" s="3">
        <v>44750</v>
      </c>
      <c r="Y76" s="3">
        <v>44750</v>
      </c>
      <c r="Z76" s="1">
        <v>3750</v>
      </c>
      <c r="AA76" s="4">
        <v>300</v>
      </c>
      <c r="AB76" s="1">
        <v>0</v>
      </c>
      <c r="AC76" s="3">
        <f t="shared" si="1"/>
        <v>44750</v>
      </c>
      <c r="AD76" s="5" t="s">
        <v>782</v>
      </c>
      <c r="AE76" s="1">
        <v>69</v>
      </c>
      <c r="AF76" s="6" t="s">
        <v>103</v>
      </c>
      <c r="AG76" s="1" t="s">
        <v>104</v>
      </c>
      <c r="AH76" s="3">
        <v>44841</v>
      </c>
      <c r="AI76" s="3">
        <v>44841</v>
      </c>
    </row>
    <row r="77" spans="1:36" ht="15.75" customHeight="1">
      <c r="A77" s="1">
        <v>2022</v>
      </c>
      <c r="B77" s="3">
        <v>44743</v>
      </c>
      <c r="C77" s="3">
        <v>44834</v>
      </c>
      <c r="D77" s="1" t="s">
        <v>90</v>
      </c>
      <c r="E77" s="1" t="s">
        <v>91</v>
      </c>
      <c r="F77" s="1" t="s">
        <v>198</v>
      </c>
      <c r="G77" s="1" t="s">
        <v>198</v>
      </c>
      <c r="H77" s="1" t="s">
        <v>290</v>
      </c>
      <c r="I77" s="1" t="s">
        <v>291</v>
      </c>
      <c r="J77" s="1" t="s">
        <v>115</v>
      </c>
      <c r="K77" s="1" t="s">
        <v>292</v>
      </c>
      <c r="L77" s="1" t="s">
        <v>97</v>
      </c>
      <c r="M77" s="1" t="s">
        <v>293</v>
      </c>
      <c r="N77" s="1" t="s">
        <v>99</v>
      </c>
      <c r="O77" s="1">
        <v>0</v>
      </c>
      <c r="P77" s="1">
        <v>0</v>
      </c>
      <c r="Q77" s="1" t="s">
        <v>100</v>
      </c>
      <c r="R77" s="1" t="s">
        <v>101</v>
      </c>
      <c r="S77" s="1" t="s">
        <v>294</v>
      </c>
      <c r="T77" s="1" t="s">
        <v>100</v>
      </c>
      <c r="U77" s="1" t="s">
        <v>101</v>
      </c>
      <c r="V77" s="1" t="s">
        <v>101</v>
      </c>
      <c r="W77" s="1" t="str">
        <f t="shared" si="0"/>
        <v>Acudir a realizar tramites administrativos en Edificio central del IEEG</v>
      </c>
      <c r="X77" s="3">
        <v>44729</v>
      </c>
      <c r="Y77" s="3">
        <v>44750</v>
      </c>
      <c r="Z77" s="1">
        <v>3720</v>
      </c>
      <c r="AA77" s="4">
        <v>574</v>
      </c>
      <c r="AB77" s="1">
        <v>0</v>
      </c>
      <c r="AC77" s="3">
        <f t="shared" si="1"/>
        <v>44750</v>
      </c>
      <c r="AE77" s="1">
        <v>70</v>
      </c>
      <c r="AF77" s="6" t="s">
        <v>103</v>
      </c>
      <c r="AG77" s="1" t="s">
        <v>104</v>
      </c>
      <c r="AH77" s="3">
        <v>44841</v>
      </c>
      <c r="AI77" s="3">
        <v>44841</v>
      </c>
      <c r="AJ77" s="1" t="s">
        <v>128</v>
      </c>
    </row>
    <row r="78" spans="1:36" ht="15.75" customHeight="1">
      <c r="A78" s="1">
        <v>2022</v>
      </c>
      <c r="B78" s="3">
        <v>44743</v>
      </c>
      <c r="C78" s="3">
        <v>44834</v>
      </c>
      <c r="D78" s="1" t="s">
        <v>90</v>
      </c>
      <c r="E78" s="1" t="s">
        <v>105</v>
      </c>
      <c r="F78" s="1" t="s">
        <v>106</v>
      </c>
      <c r="G78" s="1" t="s">
        <v>106</v>
      </c>
      <c r="H78" s="1" t="s">
        <v>295</v>
      </c>
      <c r="I78" s="1" t="s">
        <v>296</v>
      </c>
      <c r="J78" s="1" t="s">
        <v>297</v>
      </c>
      <c r="K78" s="1" t="s">
        <v>298</v>
      </c>
      <c r="L78" s="1" t="s">
        <v>97</v>
      </c>
      <c r="M78" s="1" t="s">
        <v>299</v>
      </c>
      <c r="N78" s="1" t="s">
        <v>99</v>
      </c>
      <c r="O78" s="1">
        <v>1</v>
      </c>
      <c r="P78" s="1">
        <v>268.25</v>
      </c>
      <c r="Q78" s="1" t="s">
        <v>100</v>
      </c>
      <c r="R78" s="1" t="s">
        <v>101</v>
      </c>
      <c r="S78" s="1" t="s">
        <v>294</v>
      </c>
      <c r="T78" s="1" t="s">
        <v>100</v>
      </c>
      <c r="U78" s="1" t="s">
        <v>101</v>
      </c>
      <c r="V78" s="1" t="s">
        <v>101</v>
      </c>
      <c r="W78" s="1" t="str">
        <f t="shared" si="0"/>
        <v>Asistencia a edificio central a la unidad de ofiocialia electoral para entregar acta de oficialia electoral ACTA-OE-IEEG-JERAC-001/2022</v>
      </c>
      <c r="X78" s="3">
        <v>44729</v>
      </c>
      <c r="Y78" s="3">
        <v>44729</v>
      </c>
      <c r="Z78" s="1">
        <v>3750</v>
      </c>
      <c r="AA78" s="4">
        <v>536.5</v>
      </c>
      <c r="AB78" s="1">
        <v>0</v>
      </c>
      <c r="AC78" s="3">
        <f t="shared" si="1"/>
        <v>44729</v>
      </c>
      <c r="AD78" s="5" t="s">
        <v>783</v>
      </c>
      <c r="AE78" s="1">
        <v>71</v>
      </c>
      <c r="AF78" s="6" t="s">
        <v>103</v>
      </c>
      <c r="AG78" s="1" t="s">
        <v>104</v>
      </c>
      <c r="AH78" s="3">
        <v>44841</v>
      </c>
      <c r="AI78" s="3">
        <v>44841</v>
      </c>
    </row>
    <row r="79" spans="1:36" ht="15.75" customHeight="1">
      <c r="A79" s="1">
        <v>2022</v>
      </c>
      <c r="B79" s="3">
        <v>44743</v>
      </c>
      <c r="C79" s="3">
        <v>44834</v>
      </c>
      <c r="D79" s="1" t="s">
        <v>90</v>
      </c>
      <c r="E79" s="1" t="s">
        <v>105</v>
      </c>
      <c r="F79" s="1" t="s">
        <v>106</v>
      </c>
      <c r="G79" s="1" t="s">
        <v>106</v>
      </c>
      <c r="H79" s="1" t="s">
        <v>295</v>
      </c>
      <c r="I79" s="1" t="s">
        <v>296</v>
      </c>
      <c r="J79" s="1" t="s">
        <v>297</v>
      </c>
      <c r="K79" s="1" t="s">
        <v>298</v>
      </c>
      <c r="L79" s="1" t="s">
        <v>97</v>
      </c>
      <c r="M79" s="1" t="s">
        <v>300</v>
      </c>
      <c r="N79" s="1" t="s">
        <v>99</v>
      </c>
      <c r="O79" s="1">
        <v>0</v>
      </c>
      <c r="P79" s="1">
        <v>0</v>
      </c>
      <c r="Q79" s="1" t="s">
        <v>100</v>
      </c>
      <c r="R79" s="1" t="s">
        <v>101</v>
      </c>
      <c r="S79" s="1" t="s">
        <v>294</v>
      </c>
      <c r="T79" s="1" t="s">
        <v>100</v>
      </c>
      <c r="U79" s="1" t="s">
        <v>101</v>
      </c>
      <c r="V79" s="1" t="s">
        <v>101</v>
      </c>
      <c r="W79" s="1" t="str">
        <f t="shared" si="0"/>
        <v>Reunion JER Acambaro con integrantes de comision de cultura civica</v>
      </c>
      <c r="X79" s="3">
        <v>44747</v>
      </c>
      <c r="Y79" s="3">
        <v>44747</v>
      </c>
      <c r="Z79" s="1">
        <v>3750</v>
      </c>
      <c r="AA79" s="4">
        <v>309</v>
      </c>
      <c r="AB79" s="1">
        <v>0</v>
      </c>
      <c r="AC79" s="3">
        <f t="shared" si="1"/>
        <v>44747</v>
      </c>
      <c r="AD79" s="5" t="s">
        <v>784</v>
      </c>
      <c r="AE79" s="1">
        <v>72</v>
      </c>
      <c r="AF79" s="6" t="s">
        <v>103</v>
      </c>
      <c r="AG79" s="1" t="s">
        <v>104</v>
      </c>
      <c r="AH79" s="3">
        <v>44841</v>
      </c>
      <c r="AI79" s="3">
        <v>44841</v>
      </c>
    </row>
    <row r="80" spans="1:36" ht="15.75" customHeight="1">
      <c r="A80" s="1">
        <v>2022</v>
      </c>
      <c r="B80" s="3">
        <v>44743</v>
      </c>
      <c r="C80" s="3">
        <v>44834</v>
      </c>
      <c r="D80" s="1" t="s">
        <v>90</v>
      </c>
      <c r="E80" s="1" t="s">
        <v>91</v>
      </c>
      <c r="F80" s="1" t="s">
        <v>198</v>
      </c>
      <c r="G80" s="1" t="s">
        <v>198</v>
      </c>
      <c r="H80" s="1" t="s">
        <v>290</v>
      </c>
      <c r="I80" s="1" t="s">
        <v>291</v>
      </c>
      <c r="J80" s="1" t="s">
        <v>115</v>
      </c>
      <c r="K80" s="1" t="s">
        <v>292</v>
      </c>
      <c r="L80" s="1" t="s">
        <v>97</v>
      </c>
      <c r="M80" s="1" t="s">
        <v>301</v>
      </c>
      <c r="N80" s="1" t="s">
        <v>99</v>
      </c>
      <c r="O80" s="1">
        <v>0</v>
      </c>
      <c r="P80" s="1">
        <v>0</v>
      </c>
      <c r="Q80" s="1" t="s">
        <v>100</v>
      </c>
      <c r="R80" s="1" t="s">
        <v>101</v>
      </c>
      <c r="S80" s="1" t="s">
        <v>294</v>
      </c>
      <c r="T80" s="1" t="s">
        <v>100</v>
      </c>
      <c r="U80" s="1" t="s">
        <v>101</v>
      </c>
      <c r="V80" s="1" t="s">
        <v>101</v>
      </c>
      <c r="W80" s="1" t="str">
        <f t="shared" si="0"/>
        <v>Acudir a realizar tramites administrativos en Edificio central del IEEG, a reunion de trabajo con las personas que integran la comision de cultura politica y electoral y de la direccion de cultura politica electoral</v>
      </c>
      <c r="X80" s="3">
        <v>44747</v>
      </c>
      <c r="Y80" s="3">
        <v>44747</v>
      </c>
      <c r="Z80" s="1">
        <v>3750</v>
      </c>
      <c r="AA80" s="4">
        <v>150</v>
      </c>
      <c r="AB80" s="1">
        <v>0</v>
      </c>
      <c r="AC80" s="3">
        <f t="shared" si="1"/>
        <v>44747</v>
      </c>
      <c r="AD80" s="5" t="s">
        <v>785</v>
      </c>
      <c r="AE80" s="1">
        <v>73</v>
      </c>
      <c r="AF80" s="6" t="s">
        <v>103</v>
      </c>
      <c r="AG80" s="1" t="s">
        <v>104</v>
      </c>
      <c r="AH80" s="3">
        <v>44841</v>
      </c>
      <c r="AI80" s="3">
        <v>44841</v>
      </c>
    </row>
    <row r="81" spans="1:36" ht="15.75" customHeight="1">
      <c r="A81" s="1">
        <v>2022</v>
      </c>
      <c r="B81" s="3">
        <v>44743</v>
      </c>
      <c r="C81" s="3">
        <v>44834</v>
      </c>
      <c r="D81" s="1" t="s">
        <v>90</v>
      </c>
      <c r="E81" s="1" t="s">
        <v>91</v>
      </c>
      <c r="F81" s="1" t="s">
        <v>302</v>
      </c>
      <c r="G81" s="1" t="s">
        <v>302</v>
      </c>
      <c r="H81" s="1" t="s">
        <v>290</v>
      </c>
      <c r="I81" s="1" t="s">
        <v>303</v>
      </c>
      <c r="J81" s="1" t="s">
        <v>242</v>
      </c>
      <c r="K81" s="1" t="s">
        <v>304</v>
      </c>
      <c r="L81" s="1" t="s">
        <v>97</v>
      </c>
      <c r="M81" s="1" t="s">
        <v>305</v>
      </c>
      <c r="N81" s="1" t="s">
        <v>99</v>
      </c>
      <c r="O81" s="1">
        <v>0</v>
      </c>
      <c r="P81" s="1">
        <v>0</v>
      </c>
      <c r="Q81" s="1" t="s">
        <v>100</v>
      </c>
      <c r="R81" s="1" t="s">
        <v>101</v>
      </c>
      <c r="S81" s="1" t="s">
        <v>294</v>
      </c>
      <c r="T81" s="1" t="s">
        <v>100</v>
      </c>
      <c r="U81" s="1" t="s">
        <v>101</v>
      </c>
      <c r="V81" s="1" t="s">
        <v>101</v>
      </c>
      <c r="W81" s="1" t="str">
        <f t="shared" si="0"/>
        <v xml:space="preserve">Se acudio a edificio central a reunion de trabajo con las personas integrantes de la comision de cultura politica y electoral </v>
      </c>
      <c r="X81" s="3">
        <v>44747</v>
      </c>
      <c r="Y81" s="3">
        <v>44747</v>
      </c>
      <c r="Z81" s="1">
        <v>3750</v>
      </c>
      <c r="AA81" s="4">
        <v>150</v>
      </c>
      <c r="AB81" s="1">
        <v>0</v>
      </c>
      <c r="AC81" s="3">
        <f t="shared" si="1"/>
        <v>44747</v>
      </c>
      <c r="AD81" s="5" t="s">
        <v>786</v>
      </c>
      <c r="AE81" s="1">
        <v>74</v>
      </c>
      <c r="AF81" s="6" t="s">
        <v>103</v>
      </c>
      <c r="AG81" s="1" t="s">
        <v>104</v>
      </c>
      <c r="AH81" s="3">
        <v>44841</v>
      </c>
      <c r="AI81" s="3">
        <v>44841</v>
      </c>
    </row>
    <row r="82" spans="1:36" ht="15.75" customHeight="1">
      <c r="A82" s="1">
        <v>2022</v>
      </c>
      <c r="B82" s="3">
        <v>44743</v>
      </c>
      <c r="C82" s="3">
        <v>44834</v>
      </c>
      <c r="D82" s="1" t="s">
        <v>90</v>
      </c>
      <c r="E82" s="1" t="s">
        <v>91</v>
      </c>
      <c r="F82" s="1" t="s">
        <v>198</v>
      </c>
      <c r="G82" s="1" t="s">
        <v>198</v>
      </c>
      <c r="H82" s="1" t="s">
        <v>290</v>
      </c>
      <c r="I82" s="1" t="s">
        <v>291</v>
      </c>
      <c r="J82" s="1" t="s">
        <v>115</v>
      </c>
      <c r="K82" s="1" t="s">
        <v>292</v>
      </c>
      <c r="L82" s="1" t="s">
        <v>97</v>
      </c>
      <c r="M82" s="1" t="s">
        <v>306</v>
      </c>
      <c r="N82" s="1" t="s">
        <v>99</v>
      </c>
      <c r="O82" s="1">
        <v>0</v>
      </c>
      <c r="P82" s="1">
        <v>0</v>
      </c>
      <c r="Q82" s="1" t="s">
        <v>100</v>
      </c>
      <c r="R82" s="1" t="s">
        <v>101</v>
      </c>
      <c r="S82" s="1" t="s">
        <v>294</v>
      </c>
      <c r="T82" s="1" t="s">
        <v>100</v>
      </c>
      <c r="U82" s="1" t="s">
        <v>101</v>
      </c>
      <c r="V82" s="1" t="s">
        <v>101</v>
      </c>
      <c r="W82" s="1" t="str">
        <f t="shared" si="0"/>
        <v>Acudir a edificio central a entregar el Acta OE-JERAC-002-2022</v>
      </c>
      <c r="X82" s="3">
        <v>44750</v>
      </c>
      <c r="Y82" s="3">
        <v>44750</v>
      </c>
      <c r="Z82" s="1">
        <v>3750</v>
      </c>
      <c r="AA82" s="4">
        <v>150</v>
      </c>
      <c r="AB82" s="1">
        <v>0</v>
      </c>
      <c r="AC82" s="3">
        <f t="shared" si="1"/>
        <v>44750</v>
      </c>
      <c r="AD82" s="5" t="s">
        <v>787</v>
      </c>
      <c r="AE82" s="1">
        <v>75</v>
      </c>
      <c r="AF82" s="6" t="s">
        <v>103</v>
      </c>
      <c r="AG82" s="1" t="s">
        <v>104</v>
      </c>
      <c r="AH82" s="3">
        <v>44841</v>
      </c>
      <c r="AI82" s="3">
        <v>44841</v>
      </c>
    </row>
    <row r="83" spans="1:36" ht="15.75" customHeight="1">
      <c r="A83" s="1">
        <v>2022</v>
      </c>
      <c r="B83" s="3">
        <v>44743</v>
      </c>
      <c r="C83" s="3">
        <v>44834</v>
      </c>
      <c r="D83" s="1" t="s">
        <v>90</v>
      </c>
      <c r="E83" s="1" t="s">
        <v>91</v>
      </c>
      <c r="F83" s="1" t="s">
        <v>302</v>
      </c>
      <c r="G83" s="1" t="s">
        <v>302</v>
      </c>
      <c r="H83" s="1" t="s">
        <v>290</v>
      </c>
      <c r="I83" s="1" t="s">
        <v>303</v>
      </c>
      <c r="J83" s="1" t="s">
        <v>242</v>
      </c>
      <c r="K83" s="1" t="s">
        <v>304</v>
      </c>
      <c r="L83" s="1" t="s">
        <v>97</v>
      </c>
      <c r="M83" s="1" t="s">
        <v>306</v>
      </c>
      <c r="N83" s="1" t="s">
        <v>99</v>
      </c>
      <c r="O83" s="1">
        <v>0</v>
      </c>
      <c r="P83" s="1">
        <v>0</v>
      </c>
      <c r="Q83" s="1" t="s">
        <v>100</v>
      </c>
      <c r="R83" s="1" t="s">
        <v>101</v>
      </c>
      <c r="S83" s="1" t="s">
        <v>294</v>
      </c>
      <c r="T83" s="1" t="s">
        <v>100</v>
      </c>
      <c r="U83" s="1" t="s">
        <v>101</v>
      </c>
      <c r="V83" s="1" t="s">
        <v>101</v>
      </c>
      <c r="W83" s="1" t="str">
        <f t="shared" si="0"/>
        <v>Acudir a edificio central a entregar el Acta OE-JERAC-002-2022</v>
      </c>
      <c r="X83" s="3">
        <v>44750</v>
      </c>
      <c r="Y83" s="3">
        <v>44750</v>
      </c>
      <c r="Z83" s="1">
        <v>3750</v>
      </c>
      <c r="AA83" s="4">
        <v>150</v>
      </c>
      <c r="AB83" s="1">
        <v>0</v>
      </c>
      <c r="AC83" s="3">
        <f t="shared" si="1"/>
        <v>44750</v>
      </c>
      <c r="AD83" s="5" t="s">
        <v>788</v>
      </c>
      <c r="AE83" s="1">
        <v>76</v>
      </c>
      <c r="AF83" s="6" t="s">
        <v>103</v>
      </c>
      <c r="AG83" s="1" t="s">
        <v>104</v>
      </c>
      <c r="AH83" s="3">
        <v>44841</v>
      </c>
      <c r="AI83" s="3">
        <v>44841</v>
      </c>
    </row>
    <row r="84" spans="1:36" ht="15.75" customHeight="1">
      <c r="A84" s="1">
        <v>2022</v>
      </c>
      <c r="B84" s="3">
        <v>44743</v>
      </c>
      <c r="C84" s="3">
        <v>44834</v>
      </c>
      <c r="D84" s="1" t="s">
        <v>90</v>
      </c>
      <c r="E84" s="1" t="s">
        <v>91</v>
      </c>
      <c r="F84" s="1" t="s">
        <v>307</v>
      </c>
      <c r="G84" s="1" t="s">
        <v>307</v>
      </c>
      <c r="H84" s="1" t="s">
        <v>308</v>
      </c>
      <c r="I84" s="1" t="s">
        <v>236</v>
      </c>
      <c r="J84" s="1" t="s">
        <v>309</v>
      </c>
      <c r="K84" s="1" t="s">
        <v>205</v>
      </c>
      <c r="L84" s="1" t="s">
        <v>97</v>
      </c>
      <c r="M84" s="1" t="s">
        <v>310</v>
      </c>
      <c r="N84" s="1" t="s">
        <v>99</v>
      </c>
      <c r="O84" s="1">
        <v>0</v>
      </c>
      <c r="P84" s="1">
        <v>0</v>
      </c>
      <c r="Q84" s="1" t="s">
        <v>100</v>
      </c>
      <c r="R84" s="1" t="s">
        <v>101</v>
      </c>
      <c r="S84" s="1" t="s">
        <v>311</v>
      </c>
      <c r="T84" s="1" t="s">
        <v>100</v>
      </c>
      <c r="U84" s="1" t="s">
        <v>101</v>
      </c>
      <c r="V84" s="1" t="s">
        <v>101</v>
      </c>
      <c r="W84" s="1" t="str">
        <f t="shared" si="0"/>
        <v>Acudir a oficinas centrales a entregar oficialia electoral, fondo revolvente, conciliacion bancaria y excedentes detectados por organo interno de control</v>
      </c>
      <c r="X84" s="3">
        <v>44729</v>
      </c>
      <c r="Y84" s="3">
        <v>44729</v>
      </c>
      <c r="Z84" s="1">
        <v>3750</v>
      </c>
      <c r="AA84" s="4">
        <v>150</v>
      </c>
      <c r="AB84" s="1">
        <v>0</v>
      </c>
      <c r="AC84" s="3">
        <f t="shared" si="1"/>
        <v>44729</v>
      </c>
      <c r="AD84" s="5" t="s">
        <v>789</v>
      </c>
      <c r="AE84" s="1">
        <v>77</v>
      </c>
      <c r="AF84" s="6" t="s">
        <v>103</v>
      </c>
      <c r="AG84" s="1" t="s">
        <v>104</v>
      </c>
      <c r="AH84" s="3">
        <v>44841</v>
      </c>
      <c r="AI84" s="3">
        <v>44841</v>
      </c>
    </row>
    <row r="85" spans="1:36" ht="15.75" customHeight="1">
      <c r="A85" s="1">
        <v>2022</v>
      </c>
      <c r="B85" s="3">
        <v>44743</v>
      </c>
      <c r="C85" s="3">
        <v>44834</v>
      </c>
      <c r="D85" s="1" t="s">
        <v>90</v>
      </c>
      <c r="E85" s="1" t="s">
        <v>91</v>
      </c>
      <c r="F85" s="1" t="s">
        <v>312</v>
      </c>
      <c r="G85" s="1" t="s">
        <v>312</v>
      </c>
      <c r="H85" s="1" t="s">
        <v>313</v>
      </c>
      <c r="I85" s="1" t="s">
        <v>314</v>
      </c>
      <c r="J85" s="1" t="s">
        <v>315</v>
      </c>
      <c r="K85" s="1" t="s">
        <v>316</v>
      </c>
      <c r="L85" s="1" t="s">
        <v>97</v>
      </c>
      <c r="M85" s="1" t="s">
        <v>310</v>
      </c>
      <c r="N85" s="1" t="s">
        <v>99</v>
      </c>
      <c r="O85" s="1">
        <v>0</v>
      </c>
      <c r="P85" s="1">
        <v>0</v>
      </c>
      <c r="Q85" s="1" t="s">
        <v>100</v>
      </c>
      <c r="R85" s="1" t="s">
        <v>101</v>
      </c>
      <c r="S85" s="1" t="s">
        <v>311</v>
      </c>
      <c r="T85" s="1" t="s">
        <v>100</v>
      </c>
      <c r="U85" s="1" t="s">
        <v>101</v>
      </c>
      <c r="V85" s="1" t="s">
        <v>101</v>
      </c>
      <c r="W85" s="1" t="str">
        <f t="shared" si="0"/>
        <v>Acudir a oficinas centrales a entregar oficialia electoral, fondo revolvente, conciliacion bancaria y excedentes detectados por organo interno de control</v>
      </c>
      <c r="X85" s="3">
        <v>44729</v>
      </c>
      <c r="Y85" s="3">
        <v>44729</v>
      </c>
      <c r="Z85" s="1">
        <v>3750</v>
      </c>
      <c r="AA85" s="4">
        <v>150</v>
      </c>
      <c r="AB85" s="1">
        <v>0</v>
      </c>
      <c r="AC85" s="3">
        <f t="shared" si="1"/>
        <v>44729</v>
      </c>
      <c r="AD85" s="5" t="s">
        <v>790</v>
      </c>
      <c r="AE85" s="1">
        <v>78</v>
      </c>
      <c r="AF85" s="6" t="s">
        <v>103</v>
      </c>
      <c r="AG85" s="1" t="s">
        <v>104</v>
      </c>
      <c r="AH85" s="3">
        <v>44841</v>
      </c>
      <c r="AI85" s="3">
        <v>44841</v>
      </c>
    </row>
    <row r="86" spans="1:36" ht="15.75" customHeight="1">
      <c r="A86" s="1">
        <v>2022</v>
      </c>
      <c r="B86" s="3">
        <v>44743</v>
      </c>
      <c r="C86" s="3">
        <v>44834</v>
      </c>
      <c r="D86" s="1" t="s">
        <v>90</v>
      </c>
      <c r="E86" s="1" t="s">
        <v>91</v>
      </c>
      <c r="F86" s="1" t="s">
        <v>312</v>
      </c>
      <c r="G86" s="1" t="s">
        <v>312</v>
      </c>
      <c r="H86" s="1" t="s">
        <v>313</v>
      </c>
      <c r="I86" s="1" t="s">
        <v>314</v>
      </c>
      <c r="J86" s="1" t="s">
        <v>315</v>
      </c>
      <c r="K86" s="1" t="s">
        <v>316</v>
      </c>
      <c r="L86" s="1" t="s">
        <v>97</v>
      </c>
      <c r="M86" s="1" t="s">
        <v>317</v>
      </c>
      <c r="N86" s="1" t="s">
        <v>99</v>
      </c>
      <c r="O86" s="1">
        <v>0</v>
      </c>
      <c r="P86" s="1">
        <v>0</v>
      </c>
      <c r="Q86" s="1" t="s">
        <v>100</v>
      </c>
      <c r="R86" s="1" t="s">
        <v>101</v>
      </c>
      <c r="S86" s="1" t="s">
        <v>311</v>
      </c>
      <c r="T86" s="1" t="s">
        <v>100</v>
      </c>
      <c r="U86" s="1" t="s">
        <v>101</v>
      </c>
      <c r="V86" s="1" t="s">
        <v>101</v>
      </c>
      <c r="W86" s="1" t="str">
        <f t="shared" si="0"/>
        <v>Llevar unidad oficial para su servicio de seis meses</v>
      </c>
      <c r="X86" s="3">
        <v>44749</v>
      </c>
      <c r="Y86" s="3">
        <v>44749</v>
      </c>
      <c r="Z86" s="1">
        <v>3750</v>
      </c>
      <c r="AA86" s="4">
        <v>150</v>
      </c>
      <c r="AB86" s="1">
        <v>0</v>
      </c>
      <c r="AC86" s="3">
        <f t="shared" si="1"/>
        <v>44749</v>
      </c>
      <c r="AD86" s="5" t="s">
        <v>791</v>
      </c>
      <c r="AE86" s="1">
        <v>79</v>
      </c>
      <c r="AF86" s="6" t="s">
        <v>103</v>
      </c>
      <c r="AG86" s="1" t="s">
        <v>104</v>
      </c>
      <c r="AH86" s="3">
        <v>44841</v>
      </c>
      <c r="AI86" s="3">
        <v>44841</v>
      </c>
    </row>
    <row r="87" spans="1:36" ht="15.75" customHeight="1">
      <c r="A87" s="1">
        <v>2022</v>
      </c>
      <c r="B87" s="3">
        <v>44743</v>
      </c>
      <c r="C87" s="3">
        <v>44834</v>
      </c>
      <c r="D87" s="1" t="s">
        <v>90</v>
      </c>
      <c r="E87" s="1" t="s">
        <v>105</v>
      </c>
      <c r="F87" s="1" t="s">
        <v>318</v>
      </c>
      <c r="G87" s="1" t="s">
        <v>318</v>
      </c>
      <c r="H87" s="1" t="s">
        <v>308</v>
      </c>
      <c r="I87" s="1" t="s">
        <v>319</v>
      </c>
      <c r="J87" s="1" t="s">
        <v>320</v>
      </c>
      <c r="K87" s="1" t="s">
        <v>321</v>
      </c>
      <c r="L87" s="1" t="s">
        <v>97</v>
      </c>
      <c r="M87" s="1" t="s">
        <v>322</v>
      </c>
      <c r="N87" s="1" t="s">
        <v>99</v>
      </c>
      <c r="O87" s="1">
        <v>0</v>
      </c>
      <c r="P87" s="1">
        <v>0</v>
      </c>
      <c r="Q87" s="1" t="s">
        <v>100</v>
      </c>
      <c r="R87" s="1" t="s">
        <v>101</v>
      </c>
      <c r="S87" s="1" t="s">
        <v>311</v>
      </c>
      <c r="T87" s="1" t="s">
        <v>100</v>
      </c>
      <c r="U87" s="1" t="s">
        <v>101</v>
      </c>
      <c r="V87" s="1" t="s">
        <v>101</v>
      </c>
      <c r="W87" s="1" t="str">
        <f t="shared" si="0"/>
        <v>Trasladar a personal a la mesa de dialogo para implementacion de acciones afirmativas a favor de los pueblos, comunidades y personas indigenas que se llevo a cabo en oficinas centrales</v>
      </c>
      <c r="X87" s="3">
        <v>44754</v>
      </c>
      <c r="Y87" s="3">
        <v>44754</v>
      </c>
      <c r="Z87" s="1">
        <v>3750</v>
      </c>
      <c r="AA87" s="4">
        <v>271</v>
      </c>
      <c r="AB87" s="1">
        <v>0</v>
      </c>
      <c r="AC87" s="3">
        <f t="shared" si="1"/>
        <v>44754</v>
      </c>
      <c r="AD87" s="5" t="s">
        <v>792</v>
      </c>
      <c r="AE87" s="1">
        <v>80</v>
      </c>
      <c r="AF87" s="6" t="s">
        <v>103</v>
      </c>
      <c r="AG87" s="1" t="s">
        <v>104</v>
      </c>
      <c r="AH87" s="3">
        <v>44841</v>
      </c>
      <c r="AI87" s="3">
        <v>44841</v>
      </c>
    </row>
    <row r="88" spans="1:36" ht="15.75" customHeight="1">
      <c r="A88" s="1">
        <v>2022</v>
      </c>
      <c r="B88" s="3">
        <v>44743</v>
      </c>
      <c r="C88" s="3">
        <v>44834</v>
      </c>
      <c r="D88" s="1" t="s">
        <v>90</v>
      </c>
      <c r="E88" s="1" t="s">
        <v>136</v>
      </c>
      <c r="F88" s="1" t="s">
        <v>151</v>
      </c>
      <c r="G88" s="1" t="s">
        <v>151</v>
      </c>
      <c r="H88" s="1" t="s">
        <v>152</v>
      </c>
      <c r="I88" s="1" t="s">
        <v>170</v>
      </c>
      <c r="J88" s="1" t="s">
        <v>171</v>
      </c>
      <c r="L88" s="1" t="s">
        <v>97</v>
      </c>
      <c r="M88" s="1" t="s">
        <v>323</v>
      </c>
      <c r="N88" s="1" t="s">
        <v>99</v>
      </c>
      <c r="O88" s="1">
        <v>0</v>
      </c>
      <c r="P88" s="1">
        <v>0</v>
      </c>
      <c r="Q88" s="1" t="s">
        <v>100</v>
      </c>
      <c r="R88" s="1" t="s">
        <v>101</v>
      </c>
      <c r="S88" s="1" t="s">
        <v>101</v>
      </c>
      <c r="T88" s="1" t="s">
        <v>100</v>
      </c>
      <c r="U88" s="1" t="s">
        <v>101</v>
      </c>
      <c r="V88" s="1" t="s">
        <v>101</v>
      </c>
      <c r="W88" s="1" t="str">
        <f t="shared" si="0"/>
        <v>Recarga de tag de prepago n. 25504146 7 asignada a consejero Luis Gabriel Mota</v>
      </c>
      <c r="X88" s="3">
        <v>44762</v>
      </c>
      <c r="Y88" s="3">
        <v>44762</v>
      </c>
      <c r="Z88" s="1">
        <v>3720</v>
      </c>
      <c r="AA88" s="4">
        <v>1000</v>
      </c>
      <c r="AB88" s="1">
        <v>0</v>
      </c>
      <c r="AC88" s="3">
        <f t="shared" si="1"/>
        <v>44762</v>
      </c>
      <c r="AE88" s="1">
        <v>81</v>
      </c>
      <c r="AF88" s="6" t="s">
        <v>103</v>
      </c>
      <c r="AG88" s="1" t="s">
        <v>104</v>
      </c>
      <c r="AH88" s="3">
        <v>44841</v>
      </c>
      <c r="AI88" s="3">
        <v>44841</v>
      </c>
      <c r="AJ88" s="1" t="s">
        <v>128</v>
      </c>
    </row>
    <row r="89" spans="1:36" ht="15.75" customHeight="1">
      <c r="A89" s="1">
        <v>2022</v>
      </c>
      <c r="B89" s="3">
        <v>44743</v>
      </c>
      <c r="C89" s="3">
        <v>44834</v>
      </c>
      <c r="D89" s="1" t="s">
        <v>90</v>
      </c>
      <c r="E89" s="1" t="s">
        <v>91</v>
      </c>
      <c r="F89" s="1" t="s">
        <v>221</v>
      </c>
      <c r="G89" s="1" t="s">
        <v>221</v>
      </c>
      <c r="H89" s="1" t="s">
        <v>104</v>
      </c>
      <c r="I89" s="1" t="s">
        <v>252</v>
      </c>
      <c r="J89" s="1" t="s">
        <v>253</v>
      </c>
      <c r="K89" s="1" t="s">
        <v>254</v>
      </c>
      <c r="L89" s="1" t="s">
        <v>97</v>
      </c>
      <c r="M89" s="1" t="s">
        <v>324</v>
      </c>
      <c r="N89" s="1" t="s">
        <v>99</v>
      </c>
      <c r="O89" s="1">
        <v>0</v>
      </c>
      <c r="P89" s="1">
        <v>0</v>
      </c>
      <c r="Q89" s="1" t="s">
        <v>100</v>
      </c>
      <c r="R89" s="1" t="s">
        <v>101</v>
      </c>
      <c r="S89" s="1" t="s">
        <v>101</v>
      </c>
      <c r="T89" s="1" t="s">
        <v>100</v>
      </c>
      <c r="U89" s="1" t="s">
        <v>101</v>
      </c>
      <c r="V89" s="1" t="s">
        <v>101</v>
      </c>
      <c r="W89" s="1" t="str">
        <f t="shared" si="0"/>
        <v>Recarga de tag de prepago n. 25279732 4 asignada a coordinacion administrativa</v>
      </c>
      <c r="X89" s="3">
        <v>44762</v>
      </c>
      <c r="Y89" s="3">
        <v>44762</v>
      </c>
      <c r="Z89" s="1">
        <v>3720</v>
      </c>
      <c r="AA89" s="4">
        <v>1000</v>
      </c>
      <c r="AB89" s="1">
        <v>0</v>
      </c>
      <c r="AC89" s="3">
        <f t="shared" si="1"/>
        <v>44762</v>
      </c>
      <c r="AE89" s="1">
        <v>82</v>
      </c>
      <c r="AF89" s="6" t="s">
        <v>103</v>
      </c>
      <c r="AG89" s="1" t="s">
        <v>104</v>
      </c>
      <c r="AH89" s="3">
        <v>44841</v>
      </c>
      <c r="AI89" s="3">
        <v>44841</v>
      </c>
      <c r="AJ89" s="1" t="s">
        <v>128</v>
      </c>
    </row>
    <row r="90" spans="1:36" ht="15.75" customHeight="1">
      <c r="A90" s="1">
        <v>2022</v>
      </c>
      <c r="B90" s="3">
        <v>44743</v>
      </c>
      <c r="C90" s="3">
        <v>44834</v>
      </c>
      <c r="D90" s="1" t="s">
        <v>90</v>
      </c>
      <c r="E90" s="1" t="s">
        <v>91</v>
      </c>
      <c r="F90" s="1" t="s">
        <v>198</v>
      </c>
      <c r="G90" s="1" t="s">
        <v>198</v>
      </c>
      <c r="H90" s="1" t="s">
        <v>325</v>
      </c>
      <c r="I90" s="1" t="s">
        <v>326</v>
      </c>
      <c r="J90" s="1" t="s">
        <v>327</v>
      </c>
      <c r="K90" s="1" t="s">
        <v>254</v>
      </c>
      <c r="L90" s="1" t="s">
        <v>97</v>
      </c>
      <c r="M90" s="1" t="s">
        <v>328</v>
      </c>
      <c r="N90" s="1" t="s">
        <v>99</v>
      </c>
      <c r="O90" s="1">
        <v>0</v>
      </c>
      <c r="P90" s="1">
        <v>0</v>
      </c>
      <c r="Q90" s="1" t="s">
        <v>100</v>
      </c>
      <c r="R90" s="1" t="s">
        <v>101</v>
      </c>
      <c r="S90" s="1" t="s">
        <v>169</v>
      </c>
      <c r="T90" s="1" t="s">
        <v>100</v>
      </c>
      <c r="U90" s="1" t="s">
        <v>101</v>
      </c>
      <c r="V90" s="1" t="s">
        <v>101</v>
      </c>
      <c r="W90" s="1" t="str">
        <f t="shared" si="0"/>
        <v>Pago de casetas para apoyar a secretaria ejecutiva en diligencias de notificacion de autos y acuerdos emitidos por la unidad tecnica juridica y de lo contencioso electoral durante el mes de junio</v>
      </c>
      <c r="X90" s="3">
        <v>44740</v>
      </c>
      <c r="Y90" s="3">
        <v>44742</v>
      </c>
      <c r="Z90" s="1">
        <v>3720</v>
      </c>
      <c r="AA90" s="4">
        <v>204</v>
      </c>
      <c r="AB90" s="1">
        <v>0</v>
      </c>
      <c r="AC90" s="3">
        <f t="shared" si="1"/>
        <v>44742</v>
      </c>
      <c r="AE90" s="1">
        <v>83</v>
      </c>
      <c r="AF90" s="6" t="s">
        <v>103</v>
      </c>
      <c r="AG90" s="1" t="s">
        <v>104</v>
      </c>
      <c r="AH90" s="3">
        <v>44841</v>
      </c>
      <c r="AI90" s="3">
        <v>44841</v>
      </c>
      <c r="AJ90" s="1" t="s">
        <v>128</v>
      </c>
    </row>
    <row r="91" spans="1:36" ht="15.75" customHeight="1">
      <c r="A91" s="1">
        <v>2022</v>
      </c>
      <c r="B91" s="3">
        <v>44743</v>
      </c>
      <c r="C91" s="3">
        <v>44834</v>
      </c>
      <c r="D91" s="1" t="s">
        <v>90</v>
      </c>
      <c r="E91" s="1" t="s">
        <v>91</v>
      </c>
      <c r="F91" s="1" t="s">
        <v>198</v>
      </c>
      <c r="G91" s="1" t="s">
        <v>198</v>
      </c>
      <c r="H91" s="1" t="s">
        <v>325</v>
      </c>
      <c r="I91" s="1" t="s">
        <v>326</v>
      </c>
      <c r="J91" s="1" t="s">
        <v>327</v>
      </c>
      <c r="K91" s="1" t="s">
        <v>254</v>
      </c>
      <c r="L91" s="1" t="s">
        <v>97</v>
      </c>
      <c r="M91" s="1" t="s">
        <v>329</v>
      </c>
      <c r="N91" s="1" t="s">
        <v>99</v>
      </c>
      <c r="O91" s="1">
        <v>0</v>
      </c>
      <c r="P91" s="1">
        <v>0</v>
      </c>
      <c r="Q91" s="1" t="s">
        <v>100</v>
      </c>
      <c r="R91" s="1" t="s">
        <v>101</v>
      </c>
      <c r="S91" s="1" t="s">
        <v>169</v>
      </c>
      <c r="T91" s="1" t="s">
        <v>100</v>
      </c>
      <c r="U91" s="1" t="s">
        <v>101</v>
      </c>
      <c r="V91" s="1" t="s">
        <v>101</v>
      </c>
      <c r="W91" s="1" t="str">
        <f t="shared" si="0"/>
        <v>Pago de casetas para apoyar a secretaria ejecutiva en diligencias de notificacion de autos y acuerdos emitidos por la unidad tecnica juridica y de lo contencioso electoral durante el mes de junio, y traslados al edificio central del IEEG para tramites administrativos.</v>
      </c>
      <c r="X91" s="3">
        <v>44735</v>
      </c>
      <c r="Y91" s="3">
        <v>44760</v>
      </c>
      <c r="Z91" s="1">
        <v>3720</v>
      </c>
      <c r="AA91" s="4">
        <v>1651</v>
      </c>
      <c r="AB91" s="1">
        <v>0</v>
      </c>
      <c r="AC91" s="3">
        <f t="shared" si="1"/>
        <v>44760</v>
      </c>
      <c r="AE91" s="1">
        <v>84</v>
      </c>
      <c r="AF91" s="6" t="s">
        <v>103</v>
      </c>
      <c r="AG91" s="1" t="s">
        <v>104</v>
      </c>
      <c r="AH91" s="3">
        <v>44841</v>
      </c>
      <c r="AI91" s="3">
        <v>44841</v>
      </c>
      <c r="AJ91" s="1" t="s">
        <v>128</v>
      </c>
    </row>
    <row r="92" spans="1:36" ht="15.75" customHeight="1">
      <c r="A92" s="1">
        <v>2022</v>
      </c>
      <c r="B92" s="3">
        <v>44743</v>
      </c>
      <c r="C92" s="3">
        <v>44834</v>
      </c>
      <c r="D92" s="1" t="s">
        <v>90</v>
      </c>
      <c r="E92" s="1" t="s">
        <v>91</v>
      </c>
      <c r="F92" s="1" t="s">
        <v>330</v>
      </c>
      <c r="G92" s="1" t="s">
        <v>330</v>
      </c>
      <c r="H92" s="1" t="s">
        <v>331</v>
      </c>
      <c r="I92" s="1" t="s">
        <v>153</v>
      </c>
      <c r="J92" s="1" t="s">
        <v>242</v>
      </c>
      <c r="K92" s="1" t="s">
        <v>332</v>
      </c>
      <c r="L92" s="1" t="s">
        <v>97</v>
      </c>
      <c r="M92" s="1" t="s">
        <v>333</v>
      </c>
      <c r="N92" s="1" t="s">
        <v>99</v>
      </c>
      <c r="O92" s="1">
        <v>0</v>
      </c>
      <c r="P92" s="1">
        <v>0</v>
      </c>
      <c r="Q92" s="1" t="s">
        <v>100</v>
      </c>
      <c r="R92" s="1" t="s">
        <v>101</v>
      </c>
      <c r="S92" s="1" t="s">
        <v>334</v>
      </c>
      <c r="T92" s="1" t="s">
        <v>100</v>
      </c>
      <c r="U92" s="1" t="s">
        <v>101</v>
      </c>
      <c r="V92" s="1" t="s">
        <v>101</v>
      </c>
      <c r="W92" s="1" t="str">
        <f t="shared" si="0"/>
        <v>peaje para atender la comisione de realizar notificaciones dentro de procedimientos sancionadores oficio SE/0593/2022, acudir al edifio central del IEEG para hacer entrega de la copia certificada del acta OE-IEEG-JERYU-004/2022</v>
      </c>
      <c r="X92" s="3">
        <v>44733</v>
      </c>
      <c r="Y92" s="3">
        <v>44753</v>
      </c>
      <c r="Z92" s="1">
        <v>3720</v>
      </c>
      <c r="AA92" s="4">
        <v>780</v>
      </c>
      <c r="AB92" s="1">
        <v>0</v>
      </c>
      <c r="AC92" s="3">
        <f t="shared" si="1"/>
        <v>44753</v>
      </c>
      <c r="AE92" s="1">
        <v>85</v>
      </c>
      <c r="AF92" s="6" t="s">
        <v>103</v>
      </c>
      <c r="AG92" s="1" t="s">
        <v>104</v>
      </c>
      <c r="AH92" s="3">
        <v>44841</v>
      </c>
      <c r="AI92" s="3">
        <v>44841</v>
      </c>
      <c r="AJ92" s="1" t="s">
        <v>128</v>
      </c>
    </row>
    <row r="93" spans="1:36" ht="15.75" customHeight="1">
      <c r="A93" s="1">
        <v>2022</v>
      </c>
      <c r="B93" s="3">
        <v>44743</v>
      </c>
      <c r="C93" s="3">
        <v>44834</v>
      </c>
      <c r="D93" s="1" t="s">
        <v>90</v>
      </c>
      <c r="E93" s="1" t="s">
        <v>91</v>
      </c>
      <c r="F93" s="1" t="s">
        <v>271</v>
      </c>
      <c r="G93" s="1" t="s">
        <v>335</v>
      </c>
      <c r="H93" s="1" t="s">
        <v>335</v>
      </c>
      <c r="I93" s="1" t="s">
        <v>336</v>
      </c>
      <c r="J93" s="1" t="s">
        <v>337</v>
      </c>
      <c r="K93" s="1" t="s">
        <v>338</v>
      </c>
      <c r="L93" s="1" t="s">
        <v>97</v>
      </c>
      <c r="M93" s="1" t="s">
        <v>339</v>
      </c>
      <c r="N93" s="1" t="s">
        <v>99</v>
      </c>
      <c r="O93" s="1">
        <v>0</v>
      </c>
      <c r="P93" s="1">
        <v>0</v>
      </c>
      <c r="Q93" s="1" t="s">
        <v>100</v>
      </c>
      <c r="R93" s="1" t="s">
        <v>101</v>
      </c>
      <c r="S93" s="1" t="s">
        <v>101</v>
      </c>
      <c r="T93" s="1" t="s">
        <v>100</v>
      </c>
      <c r="U93" s="1" t="s">
        <v>101</v>
      </c>
      <c r="V93" s="1" t="s">
        <v>169</v>
      </c>
      <c r="W93" s="1" t="str">
        <f t="shared" si="0"/>
        <v>Atencion y supervision en el stand del comité editorial</v>
      </c>
      <c r="X93" s="3">
        <v>44742</v>
      </c>
      <c r="Y93" s="3">
        <v>44746</v>
      </c>
      <c r="Z93" s="1">
        <v>3720</v>
      </c>
      <c r="AA93" s="4">
        <v>49.99</v>
      </c>
      <c r="AB93" s="1">
        <v>0</v>
      </c>
      <c r="AC93" s="3">
        <f t="shared" si="1"/>
        <v>44746</v>
      </c>
      <c r="AE93" s="1">
        <v>86</v>
      </c>
      <c r="AF93" s="6" t="s">
        <v>103</v>
      </c>
      <c r="AG93" s="1" t="s">
        <v>104</v>
      </c>
      <c r="AH93" s="3">
        <v>44841</v>
      </c>
      <c r="AI93" s="3">
        <v>44841</v>
      </c>
      <c r="AJ93" s="1" t="s">
        <v>128</v>
      </c>
    </row>
    <row r="94" spans="1:36" ht="15.75" customHeight="1">
      <c r="A94" s="1">
        <v>2022</v>
      </c>
      <c r="B94" s="3">
        <v>44743</v>
      </c>
      <c r="C94" s="3">
        <v>44834</v>
      </c>
      <c r="D94" s="1" t="s">
        <v>90</v>
      </c>
      <c r="E94" s="1" t="s">
        <v>91</v>
      </c>
      <c r="F94" s="1" t="s">
        <v>312</v>
      </c>
      <c r="G94" s="1" t="s">
        <v>312</v>
      </c>
      <c r="H94" s="1" t="s">
        <v>340</v>
      </c>
      <c r="I94" s="1" t="s">
        <v>341</v>
      </c>
      <c r="J94" s="1" t="s">
        <v>342</v>
      </c>
      <c r="K94" s="1" t="s">
        <v>343</v>
      </c>
      <c r="L94" s="1" t="s">
        <v>97</v>
      </c>
      <c r="M94" s="1" t="s">
        <v>344</v>
      </c>
      <c r="N94" s="1" t="s">
        <v>99</v>
      </c>
      <c r="O94" s="1">
        <v>0</v>
      </c>
      <c r="P94" s="1">
        <v>0</v>
      </c>
      <c r="Q94" s="1" t="s">
        <v>100</v>
      </c>
      <c r="R94" s="1" t="s">
        <v>101</v>
      </c>
      <c r="S94" s="1" t="s">
        <v>101</v>
      </c>
      <c r="T94" s="1" t="s">
        <v>100</v>
      </c>
      <c r="U94" s="1" t="s">
        <v>101</v>
      </c>
      <c r="V94" s="1" t="s">
        <v>234</v>
      </c>
      <c r="W94" s="1" t="str">
        <f t="shared" si="0"/>
        <v>Diligencia de emplazamiento a procedimiento especial sancionador</v>
      </c>
      <c r="X94" s="3">
        <v>44718</v>
      </c>
      <c r="Y94" s="3">
        <v>44757</v>
      </c>
      <c r="Z94" s="1">
        <v>3750</v>
      </c>
      <c r="AA94" s="4">
        <v>1200</v>
      </c>
      <c r="AB94" s="1">
        <v>0</v>
      </c>
      <c r="AC94" s="3">
        <f t="shared" si="1"/>
        <v>44757</v>
      </c>
      <c r="AD94" s="5" t="s">
        <v>793</v>
      </c>
      <c r="AE94" s="1">
        <v>87</v>
      </c>
      <c r="AF94" s="6" t="s">
        <v>103</v>
      </c>
      <c r="AG94" s="1" t="s">
        <v>104</v>
      </c>
      <c r="AH94" s="3">
        <v>44841</v>
      </c>
      <c r="AI94" s="3">
        <v>44841</v>
      </c>
    </row>
    <row r="95" spans="1:36" ht="15.75" customHeight="1">
      <c r="A95" s="1">
        <v>2022</v>
      </c>
      <c r="B95" s="3">
        <v>44743</v>
      </c>
      <c r="C95" s="3">
        <v>44834</v>
      </c>
      <c r="D95" s="1" t="s">
        <v>90</v>
      </c>
      <c r="E95" s="1" t="s">
        <v>91</v>
      </c>
      <c r="F95" s="1" t="s">
        <v>312</v>
      </c>
      <c r="G95" s="1" t="s">
        <v>312</v>
      </c>
      <c r="H95" s="1" t="s">
        <v>340</v>
      </c>
      <c r="I95" s="1" t="s">
        <v>341</v>
      </c>
      <c r="J95" s="1" t="s">
        <v>342</v>
      </c>
      <c r="K95" s="1" t="s">
        <v>343</v>
      </c>
      <c r="L95" s="1" t="s">
        <v>97</v>
      </c>
      <c r="M95" s="1" t="s">
        <v>345</v>
      </c>
      <c r="N95" s="1" t="s">
        <v>99</v>
      </c>
      <c r="O95" s="1">
        <v>0</v>
      </c>
      <c r="P95" s="1">
        <v>0</v>
      </c>
      <c r="Q95" s="1" t="s">
        <v>100</v>
      </c>
      <c r="R95" s="1" t="s">
        <v>101</v>
      </c>
      <c r="S95" s="1" t="s">
        <v>101</v>
      </c>
      <c r="T95" s="1" t="s">
        <v>100</v>
      </c>
      <c r="U95" s="1" t="s">
        <v>101</v>
      </c>
      <c r="V95" s="1" t="s">
        <v>234</v>
      </c>
      <c r="W95" s="1" t="str">
        <f t="shared" si="0"/>
        <v>peaje para acudir diligencia de emplazamiento a procedimiento especial sancionador</v>
      </c>
      <c r="X95" s="3">
        <v>44749</v>
      </c>
      <c r="Y95" s="3">
        <v>44750</v>
      </c>
      <c r="Z95" s="1">
        <v>3720</v>
      </c>
      <c r="AA95" s="4">
        <v>120</v>
      </c>
      <c r="AB95" s="1">
        <v>0</v>
      </c>
      <c r="AC95" s="3">
        <f t="shared" si="1"/>
        <v>44750</v>
      </c>
      <c r="AE95" s="1">
        <v>88</v>
      </c>
      <c r="AF95" s="6" t="s">
        <v>103</v>
      </c>
      <c r="AG95" s="1" t="s">
        <v>104</v>
      </c>
      <c r="AH95" s="3">
        <v>44841</v>
      </c>
      <c r="AI95" s="3">
        <v>44841</v>
      </c>
      <c r="AJ95" s="1" t="s">
        <v>128</v>
      </c>
    </row>
    <row r="96" spans="1:36" ht="15.75" customHeight="1">
      <c r="A96" s="1">
        <v>2022</v>
      </c>
      <c r="B96" s="3">
        <v>44743</v>
      </c>
      <c r="C96" s="3">
        <v>44834</v>
      </c>
      <c r="D96" s="1" t="s">
        <v>90</v>
      </c>
      <c r="E96" s="1" t="s">
        <v>105</v>
      </c>
      <c r="F96" s="1" t="s">
        <v>144</v>
      </c>
      <c r="G96" s="1" t="s">
        <v>144</v>
      </c>
      <c r="H96" s="1" t="s">
        <v>145</v>
      </c>
      <c r="I96" s="1" t="s">
        <v>146</v>
      </c>
      <c r="J96" s="1" t="s">
        <v>147</v>
      </c>
      <c r="K96" s="1" t="s">
        <v>148</v>
      </c>
      <c r="L96" s="1" t="s">
        <v>97</v>
      </c>
      <c r="M96" s="1" t="s">
        <v>346</v>
      </c>
      <c r="N96" s="1" t="s">
        <v>99</v>
      </c>
      <c r="O96" s="1">
        <v>0</v>
      </c>
      <c r="P96" s="1">
        <v>0</v>
      </c>
      <c r="Q96" s="1" t="s">
        <v>100</v>
      </c>
      <c r="R96" s="1" t="s">
        <v>101</v>
      </c>
      <c r="S96" s="1" t="s">
        <v>101</v>
      </c>
      <c r="T96" s="1" t="s">
        <v>100</v>
      </c>
      <c r="U96" s="1" t="s">
        <v>101</v>
      </c>
      <c r="V96" s="1" t="s">
        <v>101</v>
      </c>
      <c r="W96" s="1" t="str">
        <f t="shared" si="0"/>
        <v xml:space="preserve">Pago de estacionamiento por reunion de trabajo realizada en el hotel posada santa fe en la ciudad de guanajuato,gto </v>
      </c>
      <c r="X96" s="3">
        <v>44756</v>
      </c>
      <c r="Y96" s="3">
        <v>44756</v>
      </c>
      <c r="Z96" s="1">
        <v>3720</v>
      </c>
      <c r="AA96" s="4">
        <v>133</v>
      </c>
      <c r="AB96" s="1">
        <v>0</v>
      </c>
      <c r="AC96" s="3">
        <f t="shared" si="1"/>
        <v>44756</v>
      </c>
      <c r="AE96" s="1">
        <v>89</v>
      </c>
      <c r="AF96" s="6" t="s">
        <v>103</v>
      </c>
      <c r="AG96" s="1" t="s">
        <v>104</v>
      </c>
      <c r="AH96" s="3">
        <v>44841</v>
      </c>
      <c r="AI96" s="3">
        <v>44841</v>
      </c>
      <c r="AJ96" s="1" t="s">
        <v>128</v>
      </c>
    </row>
    <row r="97" spans="1:36" ht="15.75" customHeight="1">
      <c r="A97" s="1">
        <v>2022</v>
      </c>
      <c r="B97" s="3">
        <v>44743</v>
      </c>
      <c r="C97" s="3">
        <v>44834</v>
      </c>
      <c r="D97" s="1" t="s">
        <v>90</v>
      </c>
      <c r="E97" s="1" t="s">
        <v>91</v>
      </c>
      <c r="F97" s="1" t="s">
        <v>347</v>
      </c>
      <c r="G97" s="1" t="s">
        <v>347</v>
      </c>
      <c r="H97" s="1" t="s">
        <v>348</v>
      </c>
      <c r="I97" s="1" t="s">
        <v>349</v>
      </c>
      <c r="J97" s="1" t="s">
        <v>350</v>
      </c>
      <c r="K97" s="1" t="s">
        <v>351</v>
      </c>
      <c r="L97" s="1" t="s">
        <v>97</v>
      </c>
      <c r="M97" s="1" t="s">
        <v>352</v>
      </c>
      <c r="N97" s="1" t="s">
        <v>99</v>
      </c>
      <c r="O97" s="1">
        <v>0</v>
      </c>
      <c r="P97" s="1">
        <v>0</v>
      </c>
      <c r="Q97" s="1" t="s">
        <v>100</v>
      </c>
      <c r="R97" s="1" t="s">
        <v>101</v>
      </c>
      <c r="S97" s="1" t="s">
        <v>244</v>
      </c>
      <c r="T97" s="1" t="s">
        <v>100</v>
      </c>
      <c r="U97" s="1" t="s">
        <v>101</v>
      </c>
      <c r="V97" s="1" t="s">
        <v>101</v>
      </c>
      <c r="W97" s="1" t="str">
        <f t="shared" si="0"/>
        <v>Peajes para acudir a edificio central a entrega de fondo revolvente en la coordinacion administrativa, recabar insumos de limpieza en almacen general, entrega de copia certificada de acta en la unidad de oficialia electoral</v>
      </c>
      <c r="X97" s="3">
        <v>44733</v>
      </c>
      <c r="Y97" s="3">
        <v>44740</v>
      </c>
      <c r="Z97" s="1">
        <v>3720</v>
      </c>
      <c r="AA97" s="4">
        <v>204</v>
      </c>
      <c r="AB97" s="1">
        <v>0</v>
      </c>
      <c r="AC97" s="3">
        <f t="shared" si="1"/>
        <v>44740</v>
      </c>
      <c r="AE97" s="1">
        <v>90</v>
      </c>
      <c r="AF97" s="6" t="s">
        <v>103</v>
      </c>
      <c r="AG97" s="1" t="s">
        <v>104</v>
      </c>
      <c r="AH97" s="3">
        <v>44841</v>
      </c>
      <c r="AI97" s="3">
        <v>44841</v>
      </c>
      <c r="AJ97" s="1" t="s">
        <v>128</v>
      </c>
    </row>
    <row r="98" spans="1:36" ht="15.75" customHeight="1">
      <c r="A98" s="1">
        <v>2022</v>
      </c>
      <c r="B98" s="3">
        <v>44743</v>
      </c>
      <c r="C98" s="3">
        <v>44834</v>
      </c>
      <c r="D98" s="1" t="s">
        <v>90</v>
      </c>
      <c r="E98" s="1" t="s">
        <v>91</v>
      </c>
      <c r="F98" s="1" t="s">
        <v>347</v>
      </c>
      <c r="G98" s="1" t="s">
        <v>347</v>
      </c>
      <c r="H98" s="1" t="s">
        <v>348</v>
      </c>
      <c r="I98" s="1" t="s">
        <v>349</v>
      </c>
      <c r="J98" s="1" t="s">
        <v>350</v>
      </c>
      <c r="K98" s="1" t="s">
        <v>351</v>
      </c>
      <c r="L98" s="1" t="s">
        <v>97</v>
      </c>
      <c r="M98" s="1" t="s">
        <v>353</v>
      </c>
      <c r="N98" s="1" t="s">
        <v>99</v>
      </c>
      <c r="O98" s="1">
        <v>0</v>
      </c>
      <c r="P98" s="1">
        <v>0</v>
      </c>
      <c r="Q98" s="1" t="s">
        <v>100</v>
      </c>
      <c r="R98" s="1" t="s">
        <v>101</v>
      </c>
      <c r="S98" s="1" t="s">
        <v>244</v>
      </c>
      <c r="T98" s="1" t="s">
        <v>100</v>
      </c>
      <c r="U98" s="1" t="s">
        <v>101</v>
      </c>
      <c r="V98" s="1" t="s">
        <v>101</v>
      </c>
      <c r="W98" s="1" t="str">
        <f t="shared" si="0"/>
        <v>Peajes para acudir a edificio central a recoger insumos en almacen genera, entrega de conciliacion bancaria, recoger carteles.</v>
      </c>
      <c r="X98" s="3">
        <v>44743</v>
      </c>
      <c r="Y98" s="3">
        <v>44757</v>
      </c>
      <c r="Z98" s="1">
        <v>3720</v>
      </c>
      <c r="AA98" s="4">
        <v>340</v>
      </c>
      <c r="AB98" s="1">
        <v>0</v>
      </c>
      <c r="AC98" s="3">
        <f t="shared" si="1"/>
        <v>44757</v>
      </c>
      <c r="AE98" s="1">
        <v>91</v>
      </c>
      <c r="AF98" s="6" t="s">
        <v>103</v>
      </c>
      <c r="AG98" s="1" t="s">
        <v>104</v>
      </c>
      <c r="AH98" s="3">
        <v>44841</v>
      </c>
      <c r="AI98" s="3">
        <v>44841</v>
      </c>
      <c r="AJ98" s="1" t="s">
        <v>128</v>
      </c>
    </row>
    <row r="99" spans="1:36" ht="15.75" customHeight="1">
      <c r="A99" s="1">
        <v>2022</v>
      </c>
      <c r="B99" s="3">
        <v>44743</v>
      </c>
      <c r="C99" s="3">
        <v>44834</v>
      </c>
      <c r="D99" s="1" t="s">
        <v>90</v>
      </c>
      <c r="E99" s="1" t="s">
        <v>91</v>
      </c>
      <c r="F99" s="1" t="s">
        <v>347</v>
      </c>
      <c r="G99" s="1" t="s">
        <v>347</v>
      </c>
      <c r="H99" s="1" t="s">
        <v>348</v>
      </c>
      <c r="I99" s="1" t="s">
        <v>349</v>
      </c>
      <c r="J99" s="1" t="s">
        <v>350</v>
      </c>
      <c r="K99" s="1" t="s">
        <v>351</v>
      </c>
      <c r="L99" s="1" t="s">
        <v>97</v>
      </c>
      <c r="M99" s="1" t="s">
        <v>354</v>
      </c>
      <c r="N99" s="1" t="s">
        <v>99</v>
      </c>
      <c r="O99" s="1">
        <v>0</v>
      </c>
      <c r="P99" s="1">
        <v>0</v>
      </c>
      <c r="Q99" s="1" t="s">
        <v>100</v>
      </c>
      <c r="R99" s="1" t="s">
        <v>101</v>
      </c>
      <c r="S99" s="1" t="s">
        <v>244</v>
      </c>
      <c r="T99" s="1" t="s">
        <v>100</v>
      </c>
      <c r="U99" s="1" t="s">
        <v>101</v>
      </c>
      <c r="V99" s="1" t="s">
        <v>169</v>
      </c>
      <c r="W99" s="1" t="str">
        <f t="shared" si="0"/>
        <v xml:space="preserve">Apoyo en la atencion del stand institucional de la FENAL </v>
      </c>
      <c r="X99" s="3">
        <v>44747</v>
      </c>
      <c r="Y99" s="3">
        <v>44747</v>
      </c>
      <c r="Z99" s="1">
        <v>3750</v>
      </c>
      <c r="AA99" s="4">
        <v>159</v>
      </c>
      <c r="AB99" s="1">
        <v>0</v>
      </c>
      <c r="AC99" s="3">
        <f t="shared" si="1"/>
        <v>44747</v>
      </c>
      <c r="AD99" s="5" t="s">
        <v>794</v>
      </c>
      <c r="AE99" s="1">
        <v>92</v>
      </c>
      <c r="AF99" s="6" t="s">
        <v>103</v>
      </c>
      <c r="AG99" s="1" t="s">
        <v>104</v>
      </c>
      <c r="AH99" s="3">
        <v>44841</v>
      </c>
      <c r="AI99" s="3">
        <v>44841</v>
      </c>
    </row>
    <row r="100" spans="1:36" ht="15.75" customHeight="1">
      <c r="A100" s="1">
        <v>2022</v>
      </c>
      <c r="B100" s="3">
        <v>44743</v>
      </c>
      <c r="C100" s="3">
        <v>44834</v>
      </c>
      <c r="D100" s="1" t="s">
        <v>90</v>
      </c>
      <c r="E100" s="1" t="s">
        <v>105</v>
      </c>
      <c r="F100" s="1" t="s">
        <v>318</v>
      </c>
      <c r="G100" s="1" t="s">
        <v>318</v>
      </c>
      <c r="H100" s="1" t="s">
        <v>348</v>
      </c>
      <c r="I100" s="1" t="s">
        <v>355</v>
      </c>
      <c r="J100" s="1" t="s">
        <v>356</v>
      </c>
      <c r="K100" s="1" t="s">
        <v>286</v>
      </c>
      <c r="L100" s="1" t="s">
        <v>97</v>
      </c>
      <c r="M100" s="1" t="s">
        <v>354</v>
      </c>
      <c r="N100" s="1" t="s">
        <v>99</v>
      </c>
      <c r="O100" s="1">
        <v>0</v>
      </c>
      <c r="P100" s="1">
        <v>0</v>
      </c>
      <c r="Q100" s="1" t="s">
        <v>100</v>
      </c>
      <c r="R100" s="1" t="s">
        <v>101</v>
      </c>
      <c r="S100" s="1" t="s">
        <v>244</v>
      </c>
      <c r="T100" s="1" t="s">
        <v>100</v>
      </c>
      <c r="U100" s="1" t="s">
        <v>101</v>
      </c>
      <c r="V100" s="1" t="s">
        <v>169</v>
      </c>
      <c r="W100" s="1" t="str">
        <f t="shared" si="0"/>
        <v xml:space="preserve">Apoyo en la atencion del stand institucional de la FENAL </v>
      </c>
      <c r="X100" s="3">
        <v>44749</v>
      </c>
      <c r="Y100" s="3">
        <v>44749</v>
      </c>
      <c r="Z100" s="1">
        <v>3750</v>
      </c>
      <c r="AA100" s="4">
        <v>696</v>
      </c>
      <c r="AB100" s="1">
        <v>0</v>
      </c>
      <c r="AC100" s="3">
        <f t="shared" si="1"/>
        <v>44749</v>
      </c>
      <c r="AD100" s="5" t="s">
        <v>795</v>
      </c>
      <c r="AE100" s="1">
        <v>93</v>
      </c>
      <c r="AF100" s="6" t="s">
        <v>103</v>
      </c>
      <c r="AG100" s="1" t="s">
        <v>104</v>
      </c>
      <c r="AH100" s="3">
        <v>44841</v>
      </c>
      <c r="AI100" s="3">
        <v>44841</v>
      </c>
      <c r="AJ100" s="1" t="s">
        <v>119</v>
      </c>
    </row>
    <row r="101" spans="1:36" ht="15.75" customHeight="1">
      <c r="A101" s="1">
        <v>2022</v>
      </c>
      <c r="B101" s="3">
        <v>44743</v>
      </c>
      <c r="C101" s="3">
        <v>44834</v>
      </c>
      <c r="D101" s="1" t="s">
        <v>90</v>
      </c>
      <c r="E101" s="1" t="s">
        <v>105</v>
      </c>
      <c r="F101" s="1" t="s">
        <v>318</v>
      </c>
      <c r="G101" s="1" t="s">
        <v>318</v>
      </c>
      <c r="H101" s="1" t="s">
        <v>348</v>
      </c>
      <c r="I101" s="1" t="s">
        <v>355</v>
      </c>
      <c r="J101" s="1" t="s">
        <v>356</v>
      </c>
      <c r="K101" s="1" t="s">
        <v>286</v>
      </c>
      <c r="L101" s="1" t="s">
        <v>97</v>
      </c>
      <c r="M101" s="1" t="s">
        <v>357</v>
      </c>
      <c r="N101" s="1" t="s">
        <v>99</v>
      </c>
      <c r="O101" s="1">
        <v>0</v>
      </c>
      <c r="P101" s="1">
        <v>0</v>
      </c>
      <c r="Q101" s="1" t="s">
        <v>100</v>
      </c>
      <c r="R101" s="1" t="s">
        <v>101</v>
      </c>
      <c r="S101" s="1" t="s">
        <v>244</v>
      </c>
      <c r="T101" s="1" t="s">
        <v>100</v>
      </c>
      <c r="U101" s="1" t="s">
        <v>101</v>
      </c>
      <c r="V101" s="1" t="s">
        <v>169</v>
      </c>
      <c r="W101" s="1" t="str">
        <f t="shared" si="0"/>
        <v xml:space="preserve">Apoyo en traslado de personas invitadas a la mesa de dialogo Regional llevada a cabo en la ciudad de san miguel de allende guanajuato, de la comunidad Juan Gonzalalez </v>
      </c>
      <c r="X101" s="3">
        <v>44760</v>
      </c>
      <c r="Y101" s="3">
        <v>44760</v>
      </c>
      <c r="Z101" s="1">
        <v>3750</v>
      </c>
      <c r="AA101" s="4">
        <v>331.5</v>
      </c>
      <c r="AB101" s="1">
        <v>0</v>
      </c>
      <c r="AC101" s="3">
        <f t="shared" si="1"/>
        <v>44760</v>
      </c>
      <c r="AD101" s="5" t="s">
        <v>796</v>
      </c>
      <c r="AE101" s="1">
        <v>94</v>
      </c>
      <c r="AF101" s="6" t="s">
        <v>103</v>
      </c>
      <c r="AG101" s="1" t="s">
        <v>104</v>
      </c>
      <c r="AH101" s="3">
        <v>44841</v>
      </c>
      <c r="AI101" s="3">
        <v>44841</v>
      </c>
      <c r="AJ101" s="1" t="s">
        <v>358</v>
      </c>
    </row>
    <row r="102" spans="1:36" ht="15.75" customHeight="1">
      <c r="A102" s="1">
        <v>2022</v>
      </c>
      <c r="B102" s="3">
        <v>44743</v>
      </c>
      <c r="C102" s="3">
        <v>44834</v>
      </c>
      <c r="D102" s="1" t="s">
        <v>90</v>
      </c>
      <c r="E102" s="1" t="s">
        <v>91</v>
      </c>
      <c r="F102" s="1" t="s">
        <v>312</v>
      </c>
      <c r="G102" s="1" t="s">
        <v>312</v>
      </c>
      <c r="H102" s="1" t="s">
        <v>340</v>
      </c>
      <c r="I102" s="1" t="s">
        <v>341</v>
      </c>
      <c r="J102" s="1" t="s">
        <v>342</v>
      </c>
      <c r="K102" s="1" t="s">
        <v>343</v>
      </c>
      <c r="L102" s="1" t="s">
        <v>97</v>
      </c>
      <c r="M102" s="1" t="s">
        <v>359</v>
      </c>
      <c r="N102" s="1" t="s">
        <v>99</v>
      </c>
      <c r="O102" s="1">
        <v>0</v>
      </c>
      <c r="P102" s="1">
        <v>0</v>
      </c>
      <c r="Q102" s="1" t="s">
        <v>100</v>
      </c>
      <c r="R102" s="1" t="s">
        <v>101</v>
      </c>
      <c r="S102" s="1" t="s">
        <v>101</v>
      </c>
      <c r="T102" s="1" t="s">
        <v>100</v>
      </c>
      <c r="U102" s="1" t="s">
        <v>101</v>
      </c>
      <c r="V102" s="1" t="s">
        <v>169</v>
      </c>
      <c r="W102" s="1" t="str">
        <f t="shared" si="0"/>
        <v>Pago de caseta Guanajuato-Silao para llevar vehiculo oficial a Mitsubishi motors Leon</v>
      </c>
      <c r="X102" s="3">
        <v>44753</v>
      </c>
      <c r="Y102" s="3">
        <v>44753</v>
      </c>
      <c r="Z102" s="1">
        <v>3720</v>
      </c>
      <c r="AA102" s="4">
        <v>68</v>
      </c>
      <c r="AB102" s="1">
        <v>0</v>
      </c>
      <c r="AC102" s="3">
        <f t="shared" si="1"/>
        <v>44753</v>
      </c>
      <c r="AE102" s="1">
        <v>95</v>
      </c>
      <c r="AF102" s="6" t="s">
        <v>103</v>
      </c>
      <c r="AG102" s="1" t="s">
        <v>104</v>
      </c>
      <c r="AH102" s="3">
        <v>44841</v>
      </c>
      <c r="AI102" s="3">
        <v>44841</v>
      </c>
      <c r="AJ102" s="1" t="s">
        <v>128</v>
      </c>
    </row>
    <row r="103" spans="1:36" ht="15.75" customHeight="1">
      <c r="A103" s="1">
        <v>2022</v>
      </c>
      <c r="B103" s="3">
        <v>44743</v>
      </c>
      <c r="C103" s="3">
        <v>44834</v>
      </c>
      <c r="D103" s="1" t="s">
        <v>90</v>
      </c>
      <c r="E103" s="1" t="s">
        <v>105</v>
      </c>
      <c r="F103" s="1" t="s">
        <v>318</v>
      </c>
      <c r="G103" s="1" t="s">
        <v>318</v>
      </c>
      <c r="H103" s="1" t="s">
        <v>340</v>
      </c>
      <c r="I103" s="1" t="s">
        <v>360</v>
      </c>
      <c r="J103" s="1" t="s">
        <v>361</v>
      </c>
      <c r="K103" s="1" t="s">
        <v>154</v>
      </c>
      <c r="L103" s="1" t="s">
        <v>97</v>
      </c>
      <c r="M103" s="1" t="s">
        <v>362</v>
      </c>
      <c r="N103" s="1" t="s">
        <v>99</v>
      </c>
      <c r="O103" s="1">
        <v>0</v>
      </c>
      <c r="P103" s="1">
        <v>0</v>
      </c>
      <c r="Q103" s="1" t="s">
        <v>100</v>
      </c>
      <c r="R103" s="1" t="s">
        <v>101</v>
      </c>
      <c r="S103" s="1" t="s">
        <v>101</v>
      </c>
      <c r="T103" s="1" t="s">
        <v>100</v>
      </c>
      <c r="U103" s="1" t="s">
        <v>101</v>
      </c>
      <c r="V103" s="1" t="s">
        <v>257</v>
      </c>
      <c r="W103" s="1" t="str">
        <f t="shared" si="0"/>
        <v>Traslado de autoridad auxiliar indigena otomi invitado a la mesa de dialogo regional a celebrarse en la ciudad de San miguel de allende guanajuato.</v>
      </c>
      <c r="X103" s="3">
        <v>44760</v>
      </c>
      <c r="Y103" s="3">
        <v>44760</v>
      </c>
      <c r="Z103" s="1">
        <v>3750</v>
      </c>
      <c r="AA103" s="4">
        <v>331.5</v>
      </c>
      <c r="AB103" s="1">
        <v>0</v>
      </c>
      <c r="AC103" s="3">
        <f t="shared" si="1"/>
        <v>44760</v>
      </c>
      <c r="AD103" s="5" t="s">
        <v>797</v>
      </c>
      <c r="AE103" s="1">
        <v>96</v>
      </c>
      <c r="AF103" s="6" t="s">
        <v>103</v>
      </c>
      <c r="AG103" s="1" t="s">
        <v>104</v>
      </c>
      <c r="AH103" s="3">
        <v>44841</v>
      </c>
      <c r="AI103" s="3">
        <v>44841</v>
      </c>
    </row>
    <row r="104" spans="1:36" ht="15.75" customHeight="1">
      <c r="A104" s="1">
        <v>2022</v>
      </c>
      <c r="B104" s="3">
        <v>44743</v>
      </c>
      <c r="C104" s="3">
        <v>44834</v>
      </c>
      <c r="D104" s="1" t="s">
        <v>90</v>
      </c>
      <c r="E104" s="1" t="s">
        <v>91</v>
      </c>
      <c r="F104" s="1" t="s">
        <v>202</v>
      </c>
      <c r="G104" s="1" t="s">
        <v>202</v>
      </c>
      <c r="H104" s="1" t="s">
        <v>203</v>
      </c>
      <c r="I104" s="1" t="s">
        <v>204</v>
      </c>
      <c r="J104" s="1" t="s">
        <v>205</v>
      </c>
      <c r="K104" s="1" t="s">
        <v>206</v>
      </c>
      <c r="L104" s="1" t="s">
        <v>97</v>
      </c>
      <c r="M104" s="1" t="s">
        <v>207</v>
      </c>
      <c r="N104" s="1" t="s">
        <v>99</v>
      </c>
      <c r="O104" s="1">
        <v>0</v>
      </c>
      <c r="P104" s="1">
        <v>0</v>
      </c>
      <c r="Q104" s="1" t="s">
        <v>100</v>
      </c>
      <c r="R104" s="1" t="s">
        <v>101</v>
      </c>
      <c r="S104" s="1" t="s">
        <v>208</v>
      </c>
      <c r="T104" s="1" t="s">
        <v>100</v>
      </c>
      <c r="U104" s="1" t="s">
        <v>101</v>
      </c>
      <c r="V104" s="1" t="s">
        <v>101</v>
      </c>
      <c r="W104" s="1" t="str">
        <f t="shared" si="0"/>
        <v>Realizar entrega de comprobacion de fondo revolvente, conciliacion bancaria, entrega y recoleccion de bienes en almacen y tramites administrativos en edificio central</v>
      </c>
      <c r="X104" s="3">
        <v>44754</v>
      </c>
      <c r="Y104" s="3">
        <v>44754</v>
      </c>
      <c r="Z104" s="1">
        <v>3750</v>
      </c>
      <c r="AA104" s="4">
        <v>150</v>
      </c>
      <c r="AB104" s="1">
        <v>0</v>
      </c>
      <c r="AC104" s="3">
        <f t="shared" si="1"/>
        <v>44754</v>
      </c>
      <c r="AD104" s="5" t="s">
        <v>798</v>
      </c>
      <c r="AE104" s="1">
        <v>97</v>
      </c>
      <c r="AF104" s="6" t="s">
        <v>103</v>
      </c>
      <c r="AG104" s="1" t="s">
        <v>104</v>
      </c>
      <c r="AH104" s="3">
        <v>44841</v>
      </c>
      <c r="AI104" s="3">
        <v>44841</v>
      </c>
    </row>
    <row r="105" spans="1:36" ht="15.75" customHeight="1">
      <c r="A105" s="1">
        <v>2022</v>
      </c>
      <c r="B105" s="3">
        <v>44743</v>
      </c>
      <c r="C105" s="3">
        <v>44834</v>
      </c>
      <c r="D105" s="1" t="s">
        <v>90</v>
      </c>
      <c r="E105" s="1" t="s">
        <v>91</v>
      </c>
      <c r="F105" s="1" t="s">
        <v>202</v>
      </c>
      <c r="G105" s="1" t="s">
        <v>202</v>
      </c>
      <c r="H105" s="1" t="s">
        <v>203</v>
      </c>
      <c r="I105" s="1" t="s">
        <v>204</v>
      </c>
      <c r="J105" s="1" t="s">
        <v>205</v>
      </c>
      <c r="K105" s="1" t="s">
        <v>206</v>
      </c>
      <c r="L105" s="1" t="s">
        <v>97</v>
      </c>
      <c r="M105" s="1" t="s">
        <v>363</v>
      </c>
      <c r="N105" s="1" t="s">
        <v>99</v>
      </c>
      <c r="O105" s="1">
        <v>0</v>
      </c>
      <c r="P105" s="1">
        <v>0</v>
      </c>
      <c r="Q105" s="1" t="s">
        <v>100</v>
      </c>
      <c r="R105" s="1" t="s">
        <v>101</v>
      </c>
      <c r="S105" s="1" t="s">
        <v>208</v>
      </c>
      <c r="T105" s="1" t="s">
        <v>100</v>
      </c>
      <c r="U105" s="1" t="s">
        <v>101</v>
      </c>
      <c r="V105" s="1" t="s">
        <v>257</v>
      </c>
      <c r="W105" s="1" t="str">
        <f t="shared" si="0"/>
        <v>Realizar traslado de asistentes a mesa de dialogo con comunidades indigenas, pertenecientes a comunidades de Dolores Hidalgo</v>
      </c>
      <c r="X105" s="3">
        <v>44760</v>
      </c>
      <c r="Y105" s="3">
        <v>44760</v>
      </c>
      <c r="Z105" s="1">
        <v>3750</v>
      </c>
      <c r="AA105" s="4">
        <v>150</v>
      </c>
      <c r="AB105" s="1">
        <v>0</v>
      </c>
      <c r="AC105" s="3">
        <f t="shared" si="1"/>
        <v>44760</v>
      </c>
      <c r="AD105" s="5" t="s">
        <v>799</v>
      </c>
      <c r="AE105" s="1">
        <v>98</v>
      </c>
      <c r="AF105" s="6" t="s">
        <v>103</v>
      </c>
      <c r="AG105" s="1" t="s">
        <v>104</v>
      </c>
      <c r="AH105" s="3">
        <v>44841</v>
      </c>
      <c r="AI105" s="3">
        <v>44841</v>
      </c>
    </row>
    <row r="106" spans="1:36" ht="15.75" customHeight="1">
      <c r="A106" s="1">
        <v>2022</v>
      </c>
      <c r="B106" s="3">
        <v>44743</v>
      </c>
      <c r="C106" s="3">
        <v>44834</v>
      </c>
      <c r="D106" s="1" t="s">
        <v>90</v>
      </c>
      <c r="E106" s="1" t="s">
        <v>91</v>
      </c>
      <c r="F106" s="1" t="s">
        <v>92</v>
      </c>
      <c r="G106" s="1" t="s">
        <v>92</v>
      </c>
      <c r="H106" s="1" t="s">
        <v>203</v>
      </c>
      <c r="I106" s="1" t="s">
        <v>364</v>
      </c>
      <c r="J106" s="1" t="s">
        <v>365</v>
      </c>
      <c r="K106" s="1" t="s">
        <v>366</v>
      </c>
      <c r="L106" s="1" t="s">
        <v>97</v>
      </c>
      <c r="M106" s="1" t="s">
        <v>367</v>
      </c>
      <c r="N106" s="1" t="s">
        <v>99</v>
      </c>
      <c r="O106" s="1">
        <v>0</v>
      </c>
      <c r="P106" s="1">
        <v>0</v>
      </c>
      <c r="Q106" s="1" t="s">
        <v>100</v>
      </c>
      <c r="R106" s="1" t="s">
        <v>101</v>
      </c>
      <c r="S106" s="1" t="s">
        <v>208</v>
      </c>
      <c r="T106" s="1" t="s">
        <v>100</v>
      </c>
      <c r="U106" s="1" t="s">
        <v>101</v>
      </c>
      <c r="V106" s="1" t="s">
        <v>101</v>
      </c>
      <c r="W106" s="1" t="str">
        <f t="shared" si="0"/>
        <v>Recoleccion y reparto de carteles para difusion de convocatoria del programa embajadoras y embajadores por la democracia</v>
      </c>
      <c r="X106" s="3">
        <v>44756</v>
      </c>
      <c r="Y106" s="3">
        <v>44756</v>
      </c>
      <c r="Z106" s="1">
        <v>3750</v>
      </c>
      <c r="AA106" s="4">
        <v>150</v>
      </c>
      <c r="AB106" s="1">
        <v>0</v>
      </c>
      <c r="AC106" s="3">
        <f t="shared" si="1"/>
        <v>44756</v>
      </c>
      <c r="AD106" s="5" t="s">
        <v>800</v>
      </c>
      <c r="AE106" s="1">
        <v>99</v>
      </c>
      <c r="AF106" s="6" t="s">
        <v>103</v>
      </c>
      <c r="AG106" s="1" t="s">
        <v>104</v>
      </c>
      <c r="AH106" s="3">
        <v>44841</v>
      </c>
      <c r="AI106" s="3">
        <v>44841</v>
      </c>
    </row>
    <row r="107" spans="1:36" ht="15.75" customHeight="1">
      <c r="A107" s="1">
        <v>2022</v>
      </c>
      <c r="B107" s="3">
        <v>44743</v>
      </c>
      <c r="C107" s="3">
        <v>44834</v>
      </c>
      <c r="D107" s="1" t="s">
        <v>90</v>
      </c>
      <c r="E107" s="1" t="s">
        <v>91</v>
      </c>
      <c r="F107" s="1" t="s">
        <v>202</v>
      </c>
      <c r="G107" s="1" t="s">
        <v>202</v>
      </c>
      <c r="H107" s="1" t="s">
        <v>203</v>
      </c>
      <c r="I107" s="1" t="s">
        <v>204</v>
      </c>
      <c r="J107" s="1" t="s">
        <v>205</v>
      </c>
      <c r="K107" s="1" t="s">
        <v>206</v>
      </c>
      <c r="L107" s="1" t="s">
        <v>97</v>
      </c>
      <c r="M107" s="1" t="s">
        <v>368</v>
      </c>
      <c r="N107" s="1" t="s">
        <v>99</v>
      </c>
      <c r="O107" s="1">
        <v>0</v>
      </c>
      <c r="P107" s="1">
        <v>0</v>
      </c>
      <c r="Q107" s="1" t="s">
        <v>100</v>
      </c>
      <c r="R107" s="1" t="s">
        <v>101</v>
      </c>
      <c r="S107" s="1" t="s">
        <v>208</v>
      </c>
      <c r="T107" s="1" t="s">
        <v>100</v>
      </c>
      <c r="U107" s="1" t="s">
        <v>101</v>
      </c>
      <c r="V107" s="1" t="s">
        <v>101</v>
      </c>
      <c r="W107" s="1" t="str">
        <f t="shared" si="0"/>
        <v>Pago de casetas por comision oficial el 14 de julio de 2022 para realizar recoleccion y reparto de carteles para difusion de convocatoria del programa embajadoras y embajadores por la democracia</v>
      </c>
      <c r="X107" s="3">
        <v>44756</v>
      </c>
      <c r="Y107" s="3">
        <v>44756</v>
      </c>
      <c r="Z107" s="1">
        <v>3720</v>
      </c>
      <c r="AA107" s="4">
        <v>34</v>
      </c>
      <c r="AB107" s="1">
        <v>0</v>
      </c>
      <c r="AC107" s="3">
        <f t="shared" si="1"/>
        <v>44756</v>
      </c>
      <c r="AE107" s="1">
        <v>100</v>
      </c>
      <c r="AF107" s="6" t="s">
        <v>103</v>
      </c>
      <c r="AG107" s="1" t="s">
        <v>104</v>
      </c>
      <c r="AH107" s="3">
        <v>44841</v>
      </c>
      <c r="AI107" s="3">
        <v>44841</v>
      </c>
      <c r="AJ107" s="1" t="s">
        <v>128</v>
      </c>
    </row>
    <row r="108" spans="1:36" ht="15.75" customHeight="1">
      <c r="A108" s="1">
        <v>2022</v>
      </c>
      <c r="B108" s="3">
        <v>44743</v>
      </c>
      <c r="C108" s="3">
        <v>44834</v>
      </c>
      <c r="D108" s="1" t="s">
        <v>90</v>
      </c>
      <c r="E108" s="1" t="s">
        <v>91</v>
      </c>
      <c r="F108" s="1" t="s">
        <v>330</v>
      </c>
      <c r="G108" s="1" t="s">
        <v>330</v>
      </c>
      <c r="H108" s="1" t="s">
        <v>340</v>
      </c>
      <c r="I108" s="1" t="s">
        <v>153</v>
      </c>
      <c r="J108" s="1" t="s">
        <v>242</v>
      </c>
      <c r="K108" s="1" t="s">
        <v>332</v>
      </c>
      <c r="L108" s="1" t="s">
        <v>97</v>
      </c>
      <c r="M108" s="1" t="s">
        <v>369</v>
      </c>
      <c r="N108" s="1" t="s">
        <v>99</v>
      </c>
      <c r="O108" s="1">
        <v>0</v>
      </c>
      <c r="P108" s="1">
        <v>0</v>
      </c>
      <c r="Q108" s="1" t="s">
        <v>100</v>
      </c>
      <c r="R108" s="1" t="s">
        <v>101</v>
      </c>
      <c r="S108" s="1" t="s">
        <v>101</v>
      </c>
      <c r="T108" s="1" t="s">
        <v>100</v>
      </c>
      <c r="U108" s="1" t="s">
        <v>101</v>
      </c>
      <c r="V108" s="1" t="s">
        <v>257</v>
      </c>
      <c r="W108" s="1" t="str">
        <f t="shared" si="0"/>
        <v>Diligencia para notificaciones y citatorio</v>
      </c>
      <c r="X108" s="3">
        <v>44748</v>
      </c>
      <c r="Y108" s="3">
        <v>44753</v>
      </c>
      <c r="Z108" s="1">
        <v>3750</v>
      </c>
      <c r="AA108" s="4">
        <v>600</v>
      </c>
      <c r="AB108" s="1">
        <v>0</v>
      </c>
      <c r="AC108" s="3">
        <f t="shared" si="1"/>
        <v>44753</v>
      </c>
      <c r="AD108" s="5" t="s">
        <v>801</v>
      </c>
      <c r="AE108" s="1">
        <v>101</v>
      </c>
      <c r="AF108" s="6" t="s">
        <v>103</v>
      </c>
      <c r="AG108" s="1" t="s">
        <v>104</v>
      </c>
      <c r="AH108" s="3">
        <v>44841</v>
      </c>
      <c r="AI108" s="3">
        <v>44841</v>
      </c>
    </row>
    <row r="109" spans="1:36" ht="15.75" customHeight="1">
      <c r="A109" s="1">
        <v>2022</v>
      </c>
      <c r="B109" s="3">
        <v>44743</v>
      </c>
      <c r="C109" s="3">
        <v>44834</v>
      </c>
      <c r="D109" s="1" t="s">
        <v>90</v>
      </c>
      <c r="E109" s="1" t="s">
        <v>91</v>
      </c>
      <c r="F109" s="1" t="s">
        <v>330</v>
      </c>
      <c r="G109" s="1" t="s">
        <v>330</v>
      </c>
      <c r="H109" s="1" t="s">
        <v>340</v>
      </c>
      <c r="I109" s="1" t="s">
        <v>153</v>
      </c>
      <c r="J109" s="1" t="s">
        <v>242</v>
      </c>
      <c r="K109" s="1" t="s">
        <v>332</v>
      </c>
      <c r="L109" s="1" t="s">
        <v>97</v>
      </c>
      <c r="M109" s="1" t="s">
        <v>370</v>
      </c>
      <c r="N109" s="1" t="s">
        <v>99</v>
      </c>
      <c r="O109" s="1">
        <v>0</v>
      </c>
      <c r="P109" s="1">
        <v>0</v>
      </c>
      <c r="Q109" s="1" t="s">
        <v>100</v>
      </c>
      <c r="R109" s="1" t="s">
        <v>101</v>
      </c>
      <c r="S109" s="1" t="s">
        <v>101</v>
      </c>
      <c r="T109" s="1" t="s">
        <v>100</v>
      </c>
      <c r="U109" s="1" t="s">
        <v>101</v>
      </c>
      <c r="V109" s="1" t="s">
        <v>257</v>
      </c>
      <c r="W109" s="1" t="str">
        <f t="shared" si="0"/>
        <v>Peaje para practicar diligencia para notificaciones y citatorio</v>
      </c>
      <c r="X109" s="3">
        <v>44748</v>
      </c>
      <c r="Y109" s="3">
        <v>44749</v>
      </c>
      <c r="Z109" s="1">
        <v>3720</v>
      </c>
      <c r="AA109" s="4">
        <v>264</v>
      </c>
      <c r="AB109" s="1">
        <v>0</v>
      </c>
      <c r="AC109" s="3">
        <f t="shared" si="1"/>
        <v>44749</v>
      </c>
      <c r="AE109" s="1">
        <v>102</v>
      </c>
      <c r="AF109" s="6" t="s">
        <v>103</v>
      </c>
      <c r="AG109" s="1" t="s">
        <v>104</v>
      </c>
      <c r="AH109" s="3">
        <v>44841</v>
      </c>
      <c r="AI109" s="3">
        <v>44841</v>
      </c>
    </row>
    <row r="110" spans="1:36" ht="15.75" customHeight="1">
      <c r="A110" s="1">
        <v>2022</v>
      </c>
      <c r="B110" s="3">
        <v>44743</v>
      </c>
      <c r="C110" s="3">
        <v>44834</v>
      </c>
      <c r="D110" s="1" t="s">
        <v>90</v>
      </c>
      <c r="E110" s="1" t="s">
        <v>136</v>
      </c>
      <c r="F110" s="1" t="s">
        <v>371</v>
      </c>
      <c r="G110" s="1" t="s">
        <v>371</v>
      </c>
      <c r="H110" s="1" t="s">
        <v>165</v>
      </c>
      <c r="I110" s="1" t="s">
        <v>372</v>
      </c>
      <c r="J110" s="1" t="s">
        <v>373</v>
      </c>
      <c r="K110" s="1" t="s">
        <v>374</v>
      </c>
      <c r="L110" s="1" t="s">
        <v>97</v>
      </c>
      <c r="M110" s="1" t="s">
        <v>375</v>
      </c>
      <c r="N110" s="1" t="s">
        <v>99</v>
      </c>
      <c r="O110" s="1">
        <v>0</v>
      </c>
      <c r="P110" s="1">
        <v>0</v>
      </c>
      <c r="Q110" s="1" t="s">
        <v>100</v>
      </c>
      <c r="R110" s="1" t="s">
        <v>101</v>
      </c>
      <c r="S110" s="1" t="s">
        <v>101</v>
      </c>
      <c r="T110" s="1" t="s">
        <v>100</v>
      </c>
      <c r="U110" s="1" t="s">
        <v>101</v>
      </c>
      <c r="V110" s="1" t="s">
        <v>244</v>
      </c>
      <c r="W110" s="1" t="str">
        <f t="shared" si="0"/>
        <v>Pago de casetas por realizar tramites de trabajo en la secretaria de finanzas inversion y administracion en el puerto interior</v>
      </c>
      <c r="X110" s="3">
        <v>44757</v>
      </c>
      <c r="Y110" s="3">
        <v>44757</v>
      </c>
      <c r="Z110" s="1">
        <v>3720</v>
      </c>
      <c r="AA110" s="4">
        <v>68</v>
      </c>
      <c r="AB110" s="1">
        <v>0</v>
      </c>
      <c r="AC110" s="3">
        <f t="shared" si="1"/>
        <v>44757</v>
      </c>
      <c r="AE110" s="1">
        <v>103</v>
      </c>
      <c r="AF110" s="6" t="s">
        <v>103</v>
      </c>
      <c r="AG110" s="1" t="s">
        <v>104</v>
      </c>
      <c r="AH110" s="3">
        <v>44841</v>
      </c>
      <c r="AI110" s="3">
        <v>44841</v>
      </c>
      <c r="AJ110" s="1" t="s">
        <v>128</v>
      </c>
    </row>
    <row r="111" spans="1:36" ht="15.75" customHeight="1">
      <c r="A111" s="1">
        <v>2022</v>
      </c>
      <c r="B111" s="3">
        <v>44743</v>
      </c>
      <c r="C111" s="3">
        <v>44834</v>
      </c>
      <c r="D111" s="1" t="s">
        <v>90</v>
      </c>
      <c r="E111" s="1" t="s">
        <v>91</v>
      </c>
      <c r="F111" s="1" t="s">
        <v>376</v>
      </c>
      <c r="G111" s="1" t="s">
        <v>376</v>
      </c>
      <c r="H111" s="1" t="s">
        <v>377</v>
      </c>
      <c r="I111" s="1" t="s">
        <v>378</v>
      </c>
      <c r="J111" s="1" t="s">
        <v>379</v>
      </c>
      <c r="K111" s="1" t="s">
        <v>380</v>
      </c>
      <c r="L111" s="1" t="s">
        <v>97</v>
      </c>
      <c r="M111" s="1" t="s">
        <v>381</v>
      </c>
      <c r="N111" s="1" t="s">
        <v>99</v>
      </c>
      <c r="O111" s="1">
        <v>0</v>
      </c>
      <c r="P111" s="1">
        <v>0</v>
      </c>
      <c r="Q111" s="1" t="s">
        <v>100</v>
      </c>
      <c r="R111" s="1" t="s">
        <v>101</v>
      </c>
      <c r="S111" s="1" t="s">
        <v>101</v>
      </c>
      <c r="T111" s="1" t="s">
        <v>100</v>
      </c>
      <c r="U111" s="1" t="s">
        <v>101</v>
      </c>
      <c r="V111" s="1" t="s">
        <v>382</v>
      </c>
      <c r="W111" s="1" t="str">
        <f t="shared" si="0"/>
        <v>Pago de casetas derivado del traslado a la ciudad de irapuato para efectos de notificaciones de la comision de fiscalizacion</v>
      </c>
      <c r="X111" s="3">
        <v>44761</v>
      </c>
      <c r="Y111" s="3">
        <v>44761</v>
      </c>
      <c r="Z111" s="1">
        <v>3720</v>
      </c>
      <c r="AA111" s="4">
        <v>68</v>
      </c>
      <c r="AB111" s="1">
        <v>0</v>
      </c>
      <c r="AC111" s="3">
        <f t="shared" si="1"/>
        <v>44761</v>
      </c>
      <c r="AE111" s="1">
        <v>104</v>
      </c>
      <c r="AF111" s="6" t="s">
        <v>103</v>
      </c>
      <c r="AG111" s="1" t="s">
        <v>104</v>
      </c>
      <c r="AH111" s="3">
        <v>44841</v>
      </c>
      <c r="AI111" s="3">
        <v>44841</v>
      </c>
      <c r="AJ111" s="1" t="s">
        <v>128</v>
      </c>
    </row>
    <row r="112" spans="1:36" ht="15.75" customHeight="1">
      <c r="A112" s="1">
        <v>2022</v>
      </c>
      <c r="B112" s="3">
        <v>44743</v>
      </c>
      <c r="C112" s="3">
        <v>44834</v>
      </c>
      <c r="D112" s="1" t="s">
        <v>90</v>
      </c>
      <c r="E112" s="1" t="s">
        <v>105</v>
      </c>
      <c r="F112" s="1" t="s">
        <v>383</v>
      </c>
      <c r="G112" s="1" t="s">
        <v>383</v>
      </c>
      <c r="H112" s="1" t="s">
        <v>384</v>
      </c>
      <c r="I112" s="1" t="s">
        <v>385</v>
      </c>
      <c r="J112" s="1" t="s">
        <v>386</v>
      </c>
      <c r="K112" s="1" t="s">
        <v>387</v>
      </c>
      <c r="L112" s="1" t="s">
        <v>97</v>
      </c>
      <c r="M112" s="1" t="s">
        <v>388</v>
      </c>
      <c r="N112" s="1" t="s">
        <v>99</v>
      </c>
      <c r="O112" s="1">
        <v>0</v>
      </c>
      <c r="P112" s="1">
        <v>0</v>
      </c>
      <c r="Q112" s="1" t="s">
        <v>100</v>
      </c>
      <c r="R112" s="1" t="s">
        <v>101</v>
      </c>
      <c r="S112" s="1" t="s">
        <v>101</v>
      </c>
      <c r="T112" s="1" t="s">
        <v>100</v>
      </c>
      <c r="U112" s="1" t="s">
        <v>101</v>
      </c>
      <c r="V112" s="1" t="s">
        <v>169</v>
      </c>
      <c r="W112" s="1" t="str">
        <f t="shared" si="0"/>
        <v>Pago de casetas derivado del traslado de asistentes a mesa de dialogo con pueblos, comunidades y personas indigenas, celebrada el dia 12 de julio del presente año</v>
      </c>
      <c r="X112" s="3">
        <v>44754</v>
      </c>
      <c r="Y112" s="3">
        <v>44754</v>
      </c>
      <c r="Z112" s="1">
        <v>3720</v>
      </c>
      <c r="AA112" s="4">
        <v>102</v>
      </c>
      <c r="AB112" s="1">
        <v>0</v>
      </c>
      <c r="AC112" s="3">
        <f t="shared" si="1"/>
        <v>44754</v>
      </c>
      <c r="AE112" s="1">
        <v>105</v>
      </c>
      <c r="AF112" s="6" t="s">
        <v>103</v>
      </c>
      <c r="AG112" s="1" t="s">
        <v>104</v>
      </c>
      <c r="AH112" s="3">
        <v>44841</v>
      </c>
      <c r="AI112" s="3">
        <v>44841</v>
      </c>
      <c r="AJ112" s="1" t="s">
        <v>128</v>
      </c>
    </row>
    <row r="113" spans="1:36" ht="15.75" customHeight="1">
      <c r="A113" s="1">
        <v>2022</v>
      </c>
      <c r="B113" s="3">
        <v>44743</v>
      </c>
      <c r="C113" s="3">
        <v>44834</v>
      </c>
      <c r="D113" s="1" t="s">
        <v>90</v>
      </c>
      <c r="E113" s="1" t="s">
        <v>105</v>
      </c>
      <c r="F113" s="1" t="s">
        <v>318</v>
      </c>
      <c r="G113" s="1" t="s">
        <v>318</v>
      </c>
      <c r="H113" s="1" t="s">
        <v>389</v>
      </c>
      <c r="I113" s="1" t="s">
        <v>390</v>
      </c>
      <c r="J113" s="1" t="s">
        <v>342</v>
      </c>
      <c r="K113" s="1" t="s">
        <v>226</v>
      </c>
      <c r="L113" s="1" t="s">
        <v>97</v>
      </c>
      <c r="M113" s="1" t="s">
        <v>391</v>
      </c>
      <c r="N113" s="1" t="s">
        <v>99</v>
      </c>
      <c r="O113" s="1">
        <v>1</v>
      </c>
      <c r="P113" s="1">
        <v>84</v>
      </c>
      <c r="Q113" s="1" t="s">
        <v>100</v>
      </c>
      <c r="R113" s="1" t="s">
        <v>101</v>
      </c>
      <c r="S113" s="1" t="s">
        <v>266</v>
      </c>
      <c r="T113" s="1" t="s">
        <v>100</v>
      </c>
      <c r="U113" s="1" t="s">
        <v>101</v>
      </c>
      <c r="V113" s="1" t="s">
        <v>101</v>
      </c>
      <c r="W113" s="1" t="str">
        <f t="shared" si="0"/>
        <v>Llevar vehiculo oficial para realizar servicio general de mantenimiento</v>
      </c>
      <c r="X113" s="3">
        <v>44749</v>
      </c>
      <c r="Y113" s="3">
        <v>44749</v>
      </c>
      <c r="Z113" s="1">
        <v>3750</v>
      </c>
      <c r="AA113" s="4">
        <v>168</v>
      </c>
      <c r="AB113" s="1">
        <v>0</v>
      </c>
      <c r="AC113" s="3">
        <f t="shared" si="1"/>
        <v>44749</v>
      </c>
      <c r="AD113" s="5" t="s">
        <v>802</v>
      </c>
      <c r="AE113" s="1">
        <v>106</v>
      </c>
      <c r="AF113" s="6" t="s">
        <v>103</v>
      </c>
      <c r="AG113" s="1" t="s">
        <v>104</v>
      </c>
      <c r="AH113" s="3">
        <v>44841</v>
      </c>
      <c r="AI113" s="3">
        <v>44841</v>
      </c>
    </row>
    <row r="114" spans="1:36" ht="15.75" customHeight="1">
      <c r="A114" s="1">
        <v>2022</v>
      </c>
      <c r="B114" s="3">
        <v>44743</v>
      </c>
      <c r="C114" s="3">
        <v>44834</v>
      </c>
      <c r="D114" s="1" t="s">
        <v>90</v>
      </c>
      <c r="E114" s="1" t="s">
        <v>105</v>
      </c>
      <c r="F114" s="1" t="s">
        <v>144</v>
      </c>
      <c r="G114" s="1" t="s">
        <v>144</v>
      </c>
      <c r="H114" s="1" t="s">
        <v>145</v>
      </c>
      <c r="I114" s="1" t="s">
        <v>146</v>
      </c>
      <c r="J114" s="1" t="s">
        <v>147</v>
      </c>
      <c r="K114" s="1" t="s">
        <v>148</v>
      </c>
      <c r="L114" s="1" t="s">
        <v>97</v>
      </c>
      <c r="M114" s="1" t="s">
        <v>392</v>
      </c>
      <c r="N114" s="1" t="s">
        <v>99</v>
      </c>
      <c r="O114" s="1">
        <v>0</v>
      </c>
      <c r="P114" s="1">
        <v>0</v>
      </c>
      <c r="Q114" s="1" t="s">
        <v>100</v>
      </c>
      <c r="R114" s="1" t="s">
        <v>101</v>
      </c>
      <c r="S114" s="1" t="s">
        <v>101</v>
      </c>
      <c r="T114" s="1" t="s">
        <v>100</v>
      </c>
      <c r="U114" s="1" t="s">
        <v>101</v>
      </c>
      <c r="V114" s="1" t="s">
        <v>169</v>
      </c>
      <c r="W114" s="1" t="str">
        <f t="shared" si="0"/>
        <v>Acudir a reunion de trabajo realizada en el hotel hotsson en la ciudad de leon gto</v>
      </c>
      <c r="X114" s="3">
        <v>44754</v>
      </c>
      <c r="Y114" s="3">
        <v>44754</v>
      </c>
      <c r="Z114" s="1">
        <v>3720</v>
      </c>
      <c r="AA114" s="4">
        <v>128</v>
      </c>
      <c r="AB114" s="1">
        <v>0</v>
      </c>
      <c r="AC114" s="3">
        <f t="shared" si="1"/>
        <v>44754</v>
      </c>
      <c r="AE114" s="1">
        <v>107</v>
      </c>
      <c r="AF114" s="6" t="s">
        <v>103</v>
      </c>
      <c r="AG114" s="1" t="s">
        <v>104</v>
      </c>
      <c r="AH114" s="3">
        <v>44841</v>
      </c>
      <c r="AI114" s="3">
        <v>44841</v>
      </c>
      <c r="AJ114" s="1" t="s">
        <v>128</v>
      </c>
    </row>
    <row r="115" spans="1:36" ht="15.75" customHeight="1">
      <c r="A115" s="1">
        <v>2022</v>
      </c>
      <c r="B115" s="3">
        <v>44743</v>
      </c>
      <c r="C115" s="3">
        <v>44834</v>
      </c>
      <c r="D115" s="1" t="s">
        <v>90</v>
      </c>
      <c r="E115" s="1" t="s">
        <v>91</v>
      </c>
      <c r="F115" s="1" t="s">
        <v>271</v>
      </c>
      <c r="G115" s="1" t="s">
        <v>335</v>
      </c>
      <c r="H115" s="1" t="s">
        <v>335</v>
      </c>
      <c r="I115" s="1" t="s">
        <v>336</v>
      </c>
      <c r="J115" s="1" t="s">
        <v>337</v>
      </c>
      <c r="K115" s="1" t="s">
        <v>338</v>
      </c>
      <c r="L115" s="1" t="s">
        <v>97</v>
      </c>
      <c r="M115" s="1" t="s">
        <v>393</v>
      </c>
      <c r="N115" s="1" t="s">
        <v>99</v>
      </c>
      <c r="O115" s="1">
        <v>0</v>
      </c>
      <c r="P115" s="1">
        <v>0</v>
      </c>
      <c r="Q115" s="1" t="s">
        <v>100</v>
      </c>
      <c r="R115" s="1" t="s">
        <v>101</v>
      </c>
      <c r="S115" s="1" t="s">
        <v>101</v>
      </c>
      <c r="T115" s="1" t="s">
        <v>100</v>
      </c>
      <c r="U115" s="1" t="s">
        <v>101</v>
      </c>
      <c r="V115" s="1" t="s">
        <v>169</v>
      </c>
      <c r="W115" s="1" t="str">
        <f t="shared" si="0"/>
        <v>Atencion y supervision en el stand del comité editorial, con la finalidad de difundir y posicionar el trabajo editorial y los productos editoriales del instituto</v>
      </c>
      <c r="X115" s="3">
        <v>44742</v>
      </c>
      <c r="Y115" s="3">
        <v>44746</v>
      </c>
      <c r="Z115" s="1">
        <v>3750</v>
      </c>
      <c r="AA115" s="4">
        <f>164+174+122+42+37+174</f>
        <v>713</v>
      </c>
      <c r="AB115" s="1">
        <v>194.18</v>
      </c>
      <c r="AC115" s="3">
        <f t="shared" si="1"/>
        <v>44746</v>
      </c>
      <c r="AD115" s="5" t="s">
        <v>803</v>
      </c>
      <c r="AE115" s="1">
        <v>108</v>
      </c>
      <c r="AF115" s="6" t="s">
        <v>103</v>
      </c>
      <c r="AG115" s="1" t="s">
        <v>104</v>
      </c>
      <c r="AH115" s="3">
        <v>44841</v>
      </c>
      <c r="AI115" s="3">
        <v>44841</v>
      </c>
    </row>
    <row r="116" spans="1:36" ht="15.75" customHeight="1">
      <c r="A116" s="1">
        <v>2022</v>
      </c>
      <c r="B116" s="3">
        <v>44743</v>
      </c>
      <c r="C116" s="3">
        <v>44834</v>
      </c>
      <c r="D116" s="1" t="s">
        <v>90</v>
      </c>
      <c r="E116" s="1" t="s">
        <v>91</v>
      </c>
      <c r="F116" s="1" t="s">
        <v>271</v>
      </c>
      <c r="G116" s="1" t="s">
        <v>335</v>
      </c>
      <c r="H116" s="1" t="s">
        <v>335</v>
      </c>
      <c r="I116" s="1" t="s">
        <v>336</v>
      </c>
      <c r="J116" s="1" t="s">
        <v>337</v>
      </c>
      <c r="K116" s="1" t="s">
        <v>338</v>
      </c>
      <c r="L116" s="1" t="s">
        <v>97</v>
      </c>
      <c r="M116" s="1" t="s">
        <v>394</v>
      </c>
      <c r="N116" s="1" t="s">
        <v>99</v>
      </c>
      <c r="O116" s="1">
        <v>0</v>
      </c>
      <c r="P116" s="1">
        <v>0</v>
      </c>
      <c r="Q116" s="1" t="s">
        <v>100</v>
      </c>
      <c r="R116" s="1" t="s">
        <v>101</v>
      </c>
      <c r="S116" s="1" t="s">
        <v>101</v>
      </c>
      <c r="T116" s="1" t="s">
        <v>100</v>
      </c>
      <c r="U116" s="1" t="s">
        <v>101</v>
      </c>
      <c r="V116" s="1" t="s">
        <v>169</v>
      </c>
      <c r="W116" s="1" t="str">
        <f t="shared" si="0"/>
        <v>Servicio de transporte  para acudir a proporcionar atencion y supervision en el stand del comité editorial, con la finalidad de difundir y posicionar el trabajo editorial y los productos editoriales del instituto</v>
      </c>
      <c r="X116" s="3">
        <v>44742</v>
      </c>
      <c r="Y116" s="3">
        <v>44746</v>
      </c>
      <c r="Z116" s="1">
        <v>3720</v>
      </c>
      <c r="AA116" s="4">
        <f>59.92+63+39.9</f>
        <v>162.82</v>
      </c>
      <c r="AB116" s="1">
        <v>0</v>
      </c>
      <c r="AC116" s="3">
        <f t="shared" si="1"/>
        <v>44746</v>
      </c>
      <c r="AE116" s="1">
        <v>109</v>
      </c>
      <c r="AF116" s="6" t="s">
        <v>103</v>
      </c>
      <c r="AG116" s="1" t="s">
        <v>104</v>
      </c>
      <c r="AH116" s="3">
        <v>44841</v>
      </c>
      <c r="AI116" s="3">
        <v>44841</v>
      </c>
      <c r="AJ116" s="1" t="s">
        <v>128</v>
      </c>
    </row>
    <row r="117" spans="1:36" ht="15.75" customHeight="1">
      <c r="A117" s="1">
        <v>2022</v>
      </c>
      <c r="B117" s="3">
        <v>44743</v>
      </c>
      <c r="C117" s="3">
        <v>44834</v>
      </c>
      <c r="D117" s="1" t="s">
        <v>90</v>
      </c>
      <c r="E117" s="1" t="s">
        <v>91</v>
      </c>
      <c r="F117" s="1" t="s">
        <v>216</v>
      </c>
      <c r="G117" s="1" t="s">
        <v>216</v>
      </c>
      <c r="H117" s="1" t="s">
        <v>212</v>
      </c>
      <c r="I117" s="1" t="s">
        <v>217</v>
      </c>
      <c r="J117" s="1" t="s">
        <v>218</v>
      </c>
      <c r="K117" s="1" t="s">
        <v>219</v>
      </c>
      <c r="L117" s="1" t="s">
        <v>97</v>
      </c>
      <c r="M117" s="1" t="s">
        <v>393</v>
      </c>
      <c r="N117" s="1" t="s">
        <v>99</v>
      </c>
      <c r="O117" s="1">
        <v>0</v>
      </c>
      <c r="P117" s="1">
        <v>0</v>
      </c>
      <c r="Q117" s="1" t="s">
        <v>100</v>
      </c>
      <c r="R117" s="1" t="s">
        <v>101</v>
      </c>
      <c r="S117" s="1" t="s">
        <v>101</v>
      </c>
      <c r="T117" s="1" t="s">
        <v>100</v>
      </c>
      <c r="U117" s="1" t="s">
        <v>101</v>
      </c>
      <c r="V117" s="1" t="s">
        <v>169</v>
      </c>
      <c r="W117" s="1" t="str">
        <f t="shared" si="0"/>
        <v>Atencion y supervision en el stand del comité editorial, con la finalidad de difundir y posicionar el trabajo editorial y los productos editoriales del instituto</v>
      </c>
      <c r="X117" s="3">
        <v>44742</v>
      </c>
      <c r="Y117" s="3">
        <v>44746</v>
      </c>
      <c r="Z117" s="1">
        <v>3750</v>
      </c>
      <c r="AA117" s="4">
        <v>522</v>
      </c>
      <c r="AB117" s="1">
        <v>174</v>
      </c>
      <c r="AC117" s="3">
        <f t="shared" si="1"/>
        <v>44746</v>
      </c>
      <c r="AD117" s="5" t="s">
        <v>804</v>
      </c>
      <c r="AE117" s="1">
        <v>110</v>
      </c>
      <c r="AF117" s="6" t="s">
        <v>103</v>
      </c>
      <c r="AG117" s="1" t="s">
        <v>104</v>
      </c>
      <c r="AH117" s="3">
        <v>44841</v>
      </c>
      <c r="AI117" s="3">
        <v>44841</v>
      </c>
      <c r="AJ117" s="1" t="s">
        <v>395</v>
      </c>
    </row>
    <row r="118" spans="1:36" ht="15.75" customHeight="1">
      <c r="A118" s="1">
        <v>2022</v>
      </c>
      <c r="B118" s="3">
        <v>44743</v>
      </c>
      <c r="C118" s="3">
        <v>44834</v>
      </c>
      <c r="D118" s="1" t="s">
        <v>90</v>
      </c>
      <c r="E118" s="1" t="s">
        <v>91</v>
      </c>
      <c r="F118" s="1" t="s">
        <v>271</v>
      </c>
      <c r="G118" s="1" t="s">
        <v>271</v>
      </c>
      <c r="H118" s="1" t="s">
        <v>177</v>
      </c>
      <c r="I118" s="1" t="s">
        <v>272</v>
      </c>
      <c r="J118" s="1" t="s">
        <v>273</v>
      </c>
      <c r="K118" s="1" t="s">
        <v>226</v>
      </c>
      <c r="L118" s="1" t="s">
        <v>97</v>
      </c>
      <c r="M118" s="1" t="s">
        <v>396</v>
      </c>
      <c r="N118" s="1" t="s">
        <v>99</v>
      </c>
      <c r="O118" s="1">
        <v>0</v>
      </c>
      <c r="P118" s="1">
        <v>0</v>
      </c>
      <c r="Q118" s="1" t="s">
        <v>100</v>
      </c>
      <c r="R118" s="1" t="s">
        <v>101</v>
      </c>
      <c r="S118" s="1" t="s">
        <v>101</v>
      </c>
      <c r="T118" s="1" t="s">
        <v>100</v>
      </c>
      <c r="U118" s="1" t="s">
        <v>101</v>
      </c>
      <c r="V118" s="1" t="s">
        <v>169</v>
      </c>
      <c r="W118" s="1" t="str">
        <f t="shared" si="0"/>
        <v>Coordinacion del montaje del stand, preparacion de presentacion editorial, difusion de promocionales y libros electronicos del IEEG</v>
      </c>
      <c r="X118" s="3">
        <v>44742</v>
      </c>
      <c r="Y118" s="3">
        <v>44750</v>
      </c>
      <c r="Z118" s="1">
        <v>3750</v>
      </c>
      <c r="AA118" s="4">
        <v>457</v>
      </c>
      <c r="AB118" s="1">
        <v>239</v>
      </c>
      <c r="AC118" s="3">
        <f t="shared" si="1"/>
        <v>44750</v>
      </c>
      <c r="AD118" s="5" t="s">
        <v>805</v>
      </c>
      <c r="AE118" s="1">
        <v>111</v>
      </c>
      <c r="AF118" s="6" t="s">
        <v>103</v>
      </c>
      <c r="AG118" s="1" t="s">
        <v>104</v>
      </c>
      <c r="AH118" s="3">
        <v>44841</v>
      </c>
      <c r="AI118" s="3">
        <v>44841</v>
      </c>
    </row>
    <row r="119" spans="1:36" ht="15.75" customHeight="1">
      <c r="A119" s="1">
        <v>2022</v>
      </c>
      <c r="B119" s="3">
        <v>44743</v>
      </c>
      <c r="C119" s="3">
        <v>44834</v>
      </c>
      <c r="D119" s="1" t="s">
        <v>90</v>
      </c>
      <c r="E119" s="1" t="s">
        <v>136</v>
      </c>
      <c r="F119" s="1" t="s">
        <v>151</v>
      </c>
      <c r="G119" s="1" t="s">
        <v>151</v>
      </c>
      <c r="H119" s="1" t="s">
        <v>152</v>
      </c>
      <c r="I119" s="1" t="s">
        <v>397</v>
      </c>
      <c r="J119" s="1" t="s">
        <v>398</v>
      </c>
      <c r="K119" s="1" t="s">
        <v>205</v>
      </c>
      <c r="L119" s="1" t="s">
        <v>97</v>
      </c>
      <c r="M119" s="1" t="s">
        <v>399</v>
      </c>
      <c r="N119" s="1" t="s">
        <v>99</v>
      </c>
      <c r="O119" s="1">
        <v>0</v>
      </c>
      <c r="P119" s="1">
        <v>0</v>
      </c>
      <c r="Q119" s="1" t="s">
        <v>100</v>
      </c>
      <c r="R119" s="1" t="s">
        <v>101</v>
      </c>
      <c r="S119" s="1" t="s">
        <v>101</v>
      </c>
      <c r="T119" s="1" t="s">
        <v>100</v>
      </c>
      <c r="U119" s="1" t="s">
        <v>192</v>
      </c>
      <c r="V119" s="1" t="s">
        <v>192</v>
      </c>
      <c r="W119" s="1" t="str">
        <f t="shared" si="0"/>
        <v>Asistencia y participacion en el congreso nacional "Agenda 2023-2024 acciones afirmativas para la inclusion", organizado por el instituto electoral del estado de queretaro</v>
      </c>
      <c r="X119" s="3">
        <v>44734</v>
      </c>
      <c r="Y119" s="3">
        <v>44737</v>
      </c>
      <c r="Z119" s="1">
        <v>3750</v>
      </c>
      <c r="AA119" s="4">
        <v>1524</v>
      </c>
      <c r="AB119" s="4">
        <v>6136.37</v>
      </c>
      <c r="AC119" s="3">
        <f t="shared" si="1"/>
        <v>44737</v>
      </c>
      <c r="AD119" s="5" t="s">
        <v>806</v>
      </c>
      <c r="AE119" s="1">
        <v>112</v>
      </c>
      <c r="AF119" s="6" t="s">
        <v>103</v>
      </c>
      <c r="AG119" s="1" t="s">
        <v>104</v>
      </c>
      <c r="AH119" s="3">
        <v>44841</v>
      </c>
      <c r="AI119" s="3">
        <v>44841</v>
      </c>
      <c r="AJ119" s="1" t="s">
        <v>400</v>
      </c>
    </row>
    <row r="120" spans="1:36" ht="15.75" customHeight="1">
      <c r="A120" s="1">
        <v>2022</v>
      </c>
      <c r="B120" s="3">
        <v>44743</v>
      </c>
      <c r="C120" s="3">
        <v>44834</v>
      </c>
      <c r="D120" s="1" t="s">
        <v>90</v>
      </c>
      <c r="E120" s="1" t="s">
        <v>136</v>
      </c>
      <c r="F120" s="1" t="s">
        <v>151</v>
      </c>
      <c r="G120" s="1" t="s">
        <v>151</v>
      </c>
      <c r="H120" s="1" t="s">
        <v>152</v>
      </c>
      <c r="I120" s="1" t="s">
        <v>397</v>
      </c>
      <c r="J120" s="1" t="s">
        <v>398</v>
      </c>
      <c r="K120" s="1" t="s">
        <v>205</v>
      </c>
      <c r="L120" s="1" t="s">
        <v>97</v>
      </c>
      <c r="M120" s="1" t="s">
        <v>401</v>
      </c>
      <c r="N120" s="1" t="s">
        <v>99</v>
      </c>
      <c r="O120" s="1">
        <v>0</v>
      </c>
      <c r="P120" s="1">
        <v>0</v>
      </c>
      <c r="Q120" s="1" t="s">
        <v>100</v>
      </c>
      <c r="R120" s="1" t="s">
        <v>101</v>
      </c>
      <c r="S120" s="1" t="s">
        <v>101</v>
      </c>
      <c r="T120" s="1" t="s">
        <v>100</v>
      </c>
      <c r="U120" s="1" t="s">
        <v>192</v>
      </c>
      <c r="V120" s="1" t="s">
        <v>192</v>
      </c>
      <c r="W120" s="1" t="str">
        <f t="shared" si="0"/>
        <v>Recarga de TAG para asistencia y participacion en el congreso nacional "Agenda 2023-2024 acciones afirmativas para la inclusion", organizado por el instituto electoral del estado de queretaro</v>
      </c>
      <c r="X120" s="3">
        <v>44734</v>
      </c>
      <c r="Y120" s="3">
        <v>44737</v>
      </c>
      <c r="Z120" s="1">
        <v>3720</v>
      </c>
      <c r="AA120" s="4">
        <v>700</v>
      </c>
      <c r="AB120" s="1">
        <v>0</v>
      </c>
      <c r="AC120" s="3">
        <f t="shared" si="1"/>
        <v>44737</v>
      </c>
      <c r="AE120" s="1">
        <v>113</v>
      </c>
      <c r="AF120" s="6" t="s">
        <v>103</v>
      </c>
      <c r="AG120" s="1" t="s">
        <v>104</v>
      </c>
      <c r="AH120" s="3">
        <v>44841</v>
      </c>
      <c r="AI120" s="3">
        <v>44841</v>
      </c>
      <c r="AJ120" s="1" t="s">
        <v>128</v>
      </c>
    </row>
    <row r="121" spans="1:36" ht="15.75" customHeight="1">
      <c r="A121" s="1">
        <v>2022</v>
      </c>
      <c r="B121" s="3">
        <v>44743</v>
      </c>
      <c r="C121" s="3">
        <v>44834</v>
      </c>
      <c r="D121" s="1" t="s">
        <v>90</v>
      </c>
      <c r="E121" s="1" t="s">
        <v>136</v>
      </c>
      <c r="F121" s="1" t="s">
        <v>211</v>
      </c>
      <c r="G121" s="1" t="s">
        <v>211</v>
      </c>
      <c r="H121" s="1" t="s">
        <v>212</v>
      </c>
      <c r="I121" s="1" t="s">
        <v>213</v>
      </c>
      <c r="J121" s="1" t="s">
        <v>214</v>
      </c>
      <c r="K121" s="1" t="s">
        <v>161</v>
      </c>
      <c r="L121" s="1" t="s">
        <v>97</v>
      </c>
      <c r="M121" s="1" t="s">
        <v>402</v>
      </c>
      <c r="N121" s="1" t="s">
        <v>99</v>
      </c>
      <c r="O121" s="1">
        <v>0</v>
      </c>
      <c r="P121" s="1">
        <v>0</v>
      </c>
      <c r="Q121" s="1" t="s">
        <v>100</v>
      </c>
      <c r="R121" s="1" t="s">
        <v>101</v>
      </c>
      <c r="S121" s="1" t="s">
        <v>101</v>
      </c>
      <c r="T121" s="1" t="s">
        <v>100</v>
      </c>
      <c r="U121" s="1" t="s">
        <v>101</v>
      </c>
      <c r="V121" s="1" t="s">
        <v>169</v>
      </c>
      <c r="W121" s="1" t="str">
        <f t="shared" si="0"/>
        <v>Atencion en el stand que se instalo, en la feria nacional del libro en leon gto</v>
      </c>
      <c r="X121" s="3">
        <v>44745</v>
      </c>
      <c r="Y121" s="3">
        <v>44745</v>
      </c>
      <c r="Z121" s="1">
        <v>3750</v>
      </c>
      <c r="AA121" s="4">
        <v>92</v>
      </c>
      <c r="AB121" s="1">
        <v>488</v>
      </c>
      <c r="AC121" s="3">
        <f t="shared" si="1"/>
        <v>44745</v>
      </c>
      <c r="AD121" s="5" t="s">
        <v>807</v>
      </c>
      <c r="AE121" s="1">
        <v>114</v>
      </c>
      <c r="AF121" s="6" t="s">
        <v>103</v>
      </c>
      <c r="AG121" s="1" t="s">
        <v>104</v>
      </c>
      <c r="AH121" s="3">
        <v>44841</v>
      </c>
      <c r="AI121" s="3">
        <v>44841</v>
      </c>
    </row>
    <row r="122" spans="1:36" ht="15.75" customHeight="1">
      <c r="A122" s="1">
        <v>2022</v>
      </c>
      <c r="B122" s="3">
        <v>44743</v>
      </c>
      <c r="C122" s="3">
        <v>44834</v>
      </c>
      <c r="D122" s="1" t="s">
        <v>90</v>
      </c>
      <c r="E122" s="1" t="s">
        <v>91</v>
      </c>
      <c r="F122" s="1" t="s">
        <v>403</v>
      </c>
      <c r="G122" s="1" t="s">
        <v>403</v>
      </c>
      <c r="H122" s="1" t="s">
        <v>212</v>
      </c>
      <c r="I122" s="1" t="s">
        <v>404</v>
      </c>
      <c r="J122" s="1" t="s">
        <v>167</v>
      </c>
      <c r="K122" s="1" t="s">
        <v>214</v>
      </c>
      <c r="L122" s="1" t="s">
        <v>97</v>
      </c>
      <c r="M122" s="1" t="s">
        <v>405</v>
      </c>
      <c r="N122" s="1" t="s">
        <v>99</v>
      </c>
      <c r="O122" s="1">
        <v>0</v>
      </c>
      <c r="P122" s="1">
        <v>0</v>
      </c>
      <c r="Q122" s="1" t="s">
        <v>100</v>
      </c>
      <c r="R122" s="1" t="s">
        <v>101</v>
      </c>
      <c r="S122" s="1" t="s">
        <v>101</v>
      </c>
      <c r="T122" s="1" t="s">
        <v>100</v>
      </c>
      <c r="U122" s="1" t="s">
        <v>101</v>
      </c>
      <c r="V122" s="1" t="s">
        <v>169</v>
      </c>
      <c r="W122" s="1" t="str">
        <f t="shared" si="0"/>
        <v>Atencion del  stand del comité editorial, con la finalidad de difundir y posicionar el trabajo editorial y los productos editoriales del instituto</v>
      </c>
      <c r="X122" s="3">
        <v>44745</v>
      </c>
      <c r="Y122" s="3">
        <v>44745</v>
      </c>
      <c r="Z122" s="1">
        <v>3750</v>
      </c>
      <c r="AA122" s="4">
        <v>272</v>
      </c>
      <c r="AB122" s="1">
        <v>308</v>
      </c>
      <c r="AC122" s="3">
        <f t="shared" si="1"/>
        <v>44745</v>
      </c>
      <c r="AD122" s="5" t="s">
        <v>808</v>
      </c>
      <c r="AE122" s="1">
        <v>115</v>
      </c>
      <c r="AF122" s="6" t="s">
        <v>103</v>
      </c>
      <c r="AG122" s="1" t="s">
        <v>104</v>
      </c>
      <c r="AH122" s="3">
        <v>44841</v>
      </c>
      <c r="AI122" s="3">
        <v>44841</v>
      </c>
    </row>
    <row r="123" spans="1:36" ht="15.75" customHeight="1">
      <c r="A123" s="1">
        <v>2022</v>
      </c>
      <c r="B123" s="3">
        <v>44743</v>
      </c>
      <c r="C123" s="3">
        <v>44834</v>
      </c>
      <c r="D123" s="1" t="s">
        <v>90</v>
      </c>
      <c r="E123" s="1" t="s">
        <v>91</v>
      </c>
      <c r="F123" s="1" t="s">
        <v>176</v>
      </c>
      <c r="G123" s="1" t="s">
        <v>176</v>
      </c>
      <c r="H123" s="1" t="s">
        <v>212</v>
      </c>
      <c r="I123" s="1" t="s">
        <v>406</v>
      </c>
      <c r="J123" s="1" t="s">
        <v>407</v>
      </c>
      <c r="K123" s="1" t="s">
        <v>408</v>
      </c>
      <c r="L123" s="1" t="s">
        <v>97</v>
      </c>
      <c r="M123" s="1" t="s">
        <v>409</v>
      </c>
      <c r="N123" s="1" t="s">
        <v>99</v>
      </c>
      <c r="O123" s="1">
        <v>0</v>
      </c>
      <c r="P123" s="1">
        <v>0</v>
      </c>
      <c r="Q123" s="1" t="s">
        <v>100</v>
      </c>
      <c r="R123" s="1" t="s">
        <v>101</v>
      </c>
      <c r="S123" s="1" t="s">
        <v>101</v>
      </c>
      <c r="T123" s="1" t="s">
        <v>100</v>
      </c>
      <c r="U123" s="1" t="s">
        <v>101</v>
      </c>
      <c r="V123" s="1" t="s">
        <v>169</v>
      </c>
      <c r="W123" s="1" t="str">
        <f t="shared" si="0"/>
        <v>Apoyo en la presentacion de publicaciones IEEG con el fin de difundir el material editorial del instituto a fin de impulsar el fortalecimiento de la educacion civica</v>
      </c>
      <c r="X123" s="3">
        <v>44745</v>
      </c>
      <c r="Y123" s="3">
        <v>44745</v>
      </c>
      <c r="Z123" s="1">
        <v>3750</v>
      </c>
      <c r="AA123" s="4">
        <v>151.5</v>
      </c>
      <c r="AB123" s="1">
        <v>22.5</v>
      </c>
      <c r="AC123" s="3">
        <f t="shared" si="1"/>
        <v>44745</v>
      </c>
      <c r="AD123" s="5" t="s">
        <v>809</v>
      </c>
      <c r="AE123" s="1">
        <v>116</v>
      </c>
      <c r="AF123" s="6" t="s">
        <v>103</v>
      </c>
      <c r="AG123" s="1" t="s">
        <v>104</v>
      </c>
      <c r="AH123" s="3">
        <v>44841</v>
      </c>
      <c r="AI123" s="3">
        <v>44841</v>
      </c>
    </row>
    <row r="124" spans="1:36" ht="15.75" customHeight="1">
      <c r="A124" s="1">
        <v>2022</v>
      </c>
      <c r="B124" s="3">
        <v>44743</v>
      </c>
      <c r="C124" s="3">
        <v>44834</v>
      </c>
      <c r="D124" s="1" t="s">
        <v>90</v>
      </c>
      <c r="E124" s="1" t="s">
        <v>136</v>
      </c>
      <c r="F124" s="1" t="s">
        <v>187</v>
      </c>
      <c r="G124" s="1" t="s">
        <v>187</v>
      </c>
      <c r="H124" s="1" t="s">
        <v>152</v>
      </c>
      <c r="I124" s="1" t="s">
        <v>225</v>
      </c>
      <c r="J124" s="1" t="s">
        <v>226</v>
      </c>
      <c r="K124" s="1" t="s">
        <v>227</v>
      </c>
      <c r="L124" s="1" t="s">
        <v>97</v>
      </c>
      <c r="M124" s="1" t="s">
        <v>410</v>
      </c>
      <c r="N124" s="1" t="s">
        <v>99</v>
      </c>
      <c r="O124" s="1">
        <v>0</v>
      </c>
      <c r="P124" s="1">
        <v>0</v>
      </c>
      <c r="Q124" s="1" t="s">
        <v>100</v>
      </c>
      <c r="R124" s="1" t="s">
        <v>101</v>
      </c>
      <c r="S124" s="1" t="s">
        <v>101</v>
      </c>
      <c r="T124" s="1" t="s">
        <v>100</v>
      </c>
      <c r="U124" s="1" t="s">
        <v>192</v>
      </c>
      <c r="V124" s="1" t="s">
        <v>192</v>
      </c>
      <c r="W124" s="1" t="str">
        <f t="shared" si="0"/>
        <v>Asistencia  en el congreso nacional "Agenda 2023-2024 acciones afirmativas para la inclusion", organizado por el instituto electoral del estado de queretaro</v>
      </c>
      <c r="X124" s="3">
        <v>44734</v>
      </c>
      <c r="Y124" s="3">
        <v>44735</v>
      </c>
      <c r="Z124" s="1">
        <v>3750</v>
      </c>
      <c r="AA124" s="4">
        <v>329.9</v>
      </c>
      <c r="AB124" s="4">
        <f>2419.99+10.6</f>
        <v>2430.5899999999997</v>
      </c>
      <c r="AC124" s="3">
        <f t="shared" si="1"/>
        <v>44735</v>
      </c>
      <c r="AD124" s="5" t="s">
        <v>810</v>
      </c>
      <c r="AE124" s="1">
        <v>117</v>
      </c>
      <c r="AF124" s="6" t="s">
        <v>103</v>
      </c>
      <c r="AG124" s="1" t="s">
        <v>104</v>
      </c>
      <c r="AH124" s="3">
        <v>44841</v>
      </c>
      <c r="AI124" s="3">
        <v>44841</v>
      </c>
    </row>
    <row r="125" spans="1:36" ht="15.75" customHeight="1">
      <c r="A125" s="1">
        <v>2022</v>
      </c>
      <c r="B125" s="3">
        <v>44743</v>
      </c>
      <c r="C125" s="3">
        <v>44834</v>
      </c>
      <c r="D125" s="1" t="s">
        <v>90</v>
      </c>
      <c r="E125" s="1" t="s">
        <v>136</v>
      </c>
      <c r="F125" s="1" t="s">
        <v>151</v>
      </c>
      <c r="G125" s="1" t="s">
        <v>151</v>
      </c>
      <c r="H125" s="1" t="s">
        <v>152</v>
      </c>
      <c r="I125" s="1" t="s">
        <v>170</v>
      </c>
      <c r="J125" s="1" t="s">
        <v>171</v>
      </c>
      <c r="L125" s="1" t="s">
        <v>97</v>
      </c>
      <c r="M125" s="1" t="s">
        <v>399</v>
      </c>
      <c r="N125" s="1" t="s">
        <v>99</v>
      </c>
      <c r="O125" s="1">
        <v>0</v>
      </c>
      <c r="P125" s="1">
        <v>0</v>
      </c>
      <c r="Q125" s="1" t="s">
        <v>100</v>
      </c>
      <c r="R125" s="1" t="s">
        <v>101</v>
      </c>
      <c r="S125" s="1" t="s">
        <v>101</v>
      </c>
      <c r="T125" s="1" t="s">
        <v>100</v>
      </c>
      <c r="U125" s="1" t="s">
        <v>192</v>
      </c>
      <c r="V125" s="1" t="s">
        <v>192</v>
      </c>
      <c r="W125" s="1" t="str">
        <f t="shared" si="0"/>
        <v>Asistencia y participacion en el congreso nacional "Agenda 2023-2024 acciones afirmativas para la inclusion", organizado por el instituto electoral del estado de queretaro</v>
      </c>
      <c r="X125" s="3">
        <v>44734</v>
      </c>
      <c r="Y125" s="3">
        <v>44737</v>
      </c>
      <c r="Z125" s="1">
        <v>3750</v>
      </c>
      <c r="AA125" s="4">
        <v>1428.5</v>
      </c>
      <c r="AB125" s="4">
        <v>5201.9399999999996</v>
      </c>
      <c r="AC125" s="3">
        <f t="shared" si="1"/>
        <v>44737</v>
      </c>
      <c r="AD125" s="5" t="s">
        <v>811</v>
      </c>
      <c r="AE125" s="1">
        <v>118</v>
      </c>
      <c r="AF125" s="6" t="s">
        <v>103</v>
      </c>
      <c r="AG125" s="1" t="s">
        <v>104</v>
      </c>
      <c r="AH125" s="3">
        <v>44841</v>
      </c>
      <c r="AI125" s="3">
        <v>44841</v>
      </c>
      <c r="AJ125" s="1" t="s">
        <v>411</v>
      </c>
    </row>
    <row r="126" spans="1:36" ht="15.75" customHeight="1">
      <c r="A126" s="1">
        <v>2022</v>
      </c>
      <c r="B126" s="3">
        <v>44743</v>
      </c>
      <c r="C126" s="3">
        <v>44834</v>
      </c>
      <c r="D126" s="1" t="s">
        <v>90</v>
      </c>
      <c r="E126" s="1" t="s">
        <v>136</v>
      </c>
      <c r="F126" s="1" t="s">
        <v>151</v>
      </c>
      <c r="G126" s="1" t="s">
        <v>151</v>
      </c>
      <c r="H126" s="1" t="s">
        <v>152</v>
      </c>
      <c r="I126" s="1" t="s">
        <v>170</v>
      </c>
      <c r="J126" s="1" t="s">
        <v>171</v>
      </c>
      <c r="L126" s="1" t="s">
        <v>97</v>
      </c>
      <c r="M126" s="1" t="s">
        <v>399</v>
      </c>
      <c r="N126" s="1" t="s">
        <v>99</v>
      </c>
      <c r="O126" s="1">
        <v>0</v>
      </c>
      <c r="P126" s="1">
        <v>0</v>
      </c>
      <c r="Q126" s="1" t="s">
        <v>100</v>
      </c>
      <c r="R126" s="1" t="s">
        <v>101</v>
      </c>
      <c r="S126" s="1" t="s">
        <v>101</v>
      </c>
      <c r="T126" s="1" t="s">
        <v>100</v>
      </c>
      <c r="U126" s="1" t="s">
        <v>192</v>
      </c>
      <c r="V126" s="1" t="s">
        <v>192</v>
      </c>
      <c r="W126" s="1" t="str">
        <f t="shared" si="0"/>
        <v>Asistencia y participacion en el congreso nacional "Agenda 2023-2024 acciones afirmativas para la inclusion", organizado por el instituto electoral del estado de queretaro</v>
      </c>
      <c r="X126" s="3">
        <v>44735</v>
      </c>
      <c r="Y126" s="3">
        <v>44735</v>
      </c>
      <c r="Z126" s="1">
        <v>3720</v>
      </c>
      <c r="AA126" s="4">
        <v>229.93</v>
      </c>
      <c r="AB126" s="1">
        <v>0</v>
      </c>
      <c r="AC126" s="3">
        <f t="shared" si="1"/>
        <v>44735</v>
      </c>
      <c r="AE126" s="1">
        <v>119</v>
      </c>
      <c r="AF126" s="6" t="s">
        <v>103</v>
      </c>
      <c r="AG126" s="1" t="s">
        <v>104</v>
      </c>
      <c r="AH126" s="3">
        <v>44841</v>
      </c>
      <c r="AI126" s="3">
        <v>44841</v>
      </c>
      <c r="AJ126" s="1" t="s">
        <v>128</v>
      </c>
    </row>
    <row r="127" spans="1:36" ht="15.75" customHeight="1">
      <c r="A127" s="1">
        <v>2022</v>
      </c>
      <c r="B127" s="3">
        <v>44743</v>
      </c>
      <c r="C127" s="3">
        <v>44834</v>
      </c>
      <c r="D127" s="1" t="s">
        <v>90</v>
      </c>
      <c r="E127" s="1" t="s">
        <v>91</v>
      </c>
      <c r="F127" s="1" t="s">
        <v>176</v>
      </c>
      <c r="G127" s="1" t="s">
        <v>176</v>
      </c>
      <c r="H127" s="1" t="s">
        <v>246</v>
      </c>
      <c r="I127" s="1" t="s">
        <v>412</v>
      </c>
      <c r="J127" s="1" t="s">
        <v>169</v>
      </c>
      <c r="K127" s="1" t="s">
        <v>366</v>
      </c>
      <c r="L127" s="1" t="s">
        <v>97</v>
      </c>
      <c r="M127" s="1" t="s">
        <v>413</v>
      </c>
      <c r="N127" s="1" t="s">
        <v>99</v>
      </c>
      <c r="O127" s="1">
        <v>0</v>
      </c>
      <c r="P127" s="1">
        <v>0</v>
      </c>
      <c r="Q127" s="1" t="s">
        <v>100</v>
      </c>
      <c r="R127" s="1" t="s">
        <v>101</v>
      </c>
      <c r="S127" s="1" t="s">
        <v>101</v>
      </c>
      <c r="T127" s="1" t="s">
        <v>100</v>
      </c>
      <c r="U127" s="1" t="s">
        <v>192</v>
      </c>
      <c r="V127" s="1" t="s">
        <v>192</v>
      </c>
      <c r="W127" s="1" t="str">
        <f t="shared" si="0"/>
        <v>Coberertura del congreso nacional "Agenda 2023-2024 acciones para la inclusion</v>
      </c>
      <c r="X127" s="3">
        <v>44735</v>
      </c>
      <c r="Y127" s="3">
        <v>44736</v>
      </c>
      <c r="Z127" s="1">
        <v>3750</v>
      </c>
      <c r="AA127" s="4">
        <v>628</v>
      </c>
      <c r="AB127" s="4">
        <v>1624.05</v>
      </c>
      <c r="AC127" s="3">
        <f t="shared" si="1"/>
        <v>44736</v>
      </c>
      <c r="AE127" s="1">
        <v>120</v>
      </c>
      <c r="AF127" s="6" t="s">
        <v>103</v>
      </c>
      <c r="AG127" s="1" t="s">
        <v>104</v>
      </c>
      <c r="AH127" s="3">
        <v>44841</v>
      </c>
      <c r="AI127" s="3">
        <v>44841</v>
      </c>
      <c r="AJ127" s="1" t="s">
        <v>128</v>
      </c>
    </row>
    <row r="128" spans="1:36" ht="15.75" customHeight="1">
      <c r="A128" s="1">
        <v>2022</v>
      </c>
      <c r="B128" s="3">
        <v>44743</v>
      </c>
      <c r="C128" s="3">
        <v>44834</v>
      </c>
      <c r="D128" s="1" t="s">
        <v>90</v>
      </c>
      <c r="E128" s="1" t="s">
        <v>136</v>
      </c>
      <c r="F128" s="1" t="s">
        <v>414</v>
      </c>
      <c r="G128" s="1" t="s">
        <v>414</v>
      </c>
      <c r="H128" s="1" t="s">
        <v>152</v>
      </c>
      <c r="I128" s="1" t="s">
        <v>415</v>
      </c>
      <c r="J128" s="1" t="s">
        <v>416</v>
      </c>
      <c r="K128" s="1" t="s">
        <v>417</v>
      </c>
      <c r="L128" s="1" t="s">
        <v>97</v>
      </c>
      <c r="M128" s="1" t="s">
        <v>410</v>
      </c>
      <c r="N128" s="1" t="s">
        <v>99</v>
      </c>
      <c r="O128" s="1">
        <v>2</v>
      </c>
      <c r="P128" s="4">
        <v>1354.3999999999999</v>
      </c>
      <c r="Q128" s="1" t="s">
        <v>100</v>
      </c>
      <c r="R128" s="1" t="s">
        <v>101</v>
      </c>
      <c r="S128" s="1" t="s">
        <v>101</v>
      </c>
      <c r="T128" s="1" t="s">
        <v>100</v>
      </c>
      <c r="U128" s="1" t="s">
        <v>192</v>
      </c>
      <c r="V128" s="1" t="s">
        <v>192</v>
      </c>
      <c r="W128" s="1" t="str">
        <f t="shared" si="0"/>
        <v>Asistencia  en el congreso nacional "Agenda 2023-2024 acciones afirmativas para la inclusion", organizado por el instituto electoral del estado de queretaro</v>
      </c>
      <c r="X128" s="3">
        <v>44735</v>
      </c>
      <c r="Y128" s="3">
        <v>44736</v>
      </c>
      <c r="Z128" s="1">
        <v>3750</v>
      </c>
      <c r="AA128" s="4">
        <f>1521.55+510.05</f>
        <v>2031.6</v>
      </c>
      <c r="AB128" s="4">
        <v>2398.5</v>
      </c>
      <c r="AC128" s="3">
        <f t="shared" si="1"/>
        <v>44736</v>
      </c>
      <c r="AD128" s="5" t="s">
        <v>812</v>
      </c>
      <c r="AE128" s="1">
        <v>121</v>
      </c>
      <c r="AF128" s="6" t="s">
        <v>103</v>
      </c>
      <c r="AG128" s="1" t="s">
        <v>104</v>
      </c>
      <c r="AH128" s="3">
        <v>44841</v>
      </c>
      <c r="AI128" s="3">
        <v>44841</v>
      </c>
    </row>
    <row r="129" spans="1:36" ht="15.75" customHeight="1">
      <c r="A129" s="1">
        <v>2022</v>
      </c>
      <c r="B129" s="3">
        <v>44743</v>
      </c>
      <c r="C129" s="3">
        <v>44834</v>
      </c>
      <c r="D129" s="1" t="s">
        <v>90</v>
      </c>
      <c r="E129" s="1" t="s">
        <v>91</v>
      </c>
      <c r="F129" s="1" t="s">
        <v>221</v>
      </c>
      <c r="G129" s="1" t="s">
        <v>221</v>
      </c>
      <c r="H129" s="1" t="s">
        <v>152</v>
      </c>
      <c r="I129" s="1" t="s">
        <v>222</v>
      </c>
      <c r="J129" s="1" t="s">
        <v>206</v>
      </c>
      <c r="K129" s="1" t="s">
        <v>223</v>
      </c>
      <c r="L129" s="1" t="s">
        <v>97</v>
      </c>
      <c r="M129" s="1" t="s">
        <v>410</v>
      </c>
      <c r="N129" s="1" t="s">
        <v>99</v>
      </c>
      <c r="O129" s="1">
        <v>0</v>
      </c>
      <c r="P129" s="1">
        <v>0</v>
      </c>
      <c r="Q129" s="1" t="s">
        <v>100</v>
      </c>
      <c r="R129" s="1" t="s">
        <v>101</v>
      </c>
      <c r="S129" s="1" t="s">
        <v>101</v>
      </c>
      <c r="T129" s="1" t="s">
        <v>100</v>
      </c>
      <c r="U129" s="1" t="s">
        <v>192</v>
      </c>
      <c r="V129" s="1" t="s">
        <v>192</v>
      </c>
      <c r="W129" s="1" t="str">
        <f t="shared" si="0"/>
        <v>Asistencia  en el congreso nacional "Agenda 2023-2024 acciones afirmativas para la inclusion", organizado por el instituto electoral del estado de queretaro</v>
      </c>
      <c r="X129" s="3">
        <v>44735</v>
      </c>
      <c r="Y129" s="3">
        <v>44736</v>
      </c>
      <c r="Z129" s="1">
        <v>3720</v>
      </c>
      <c r="AA129" s="4">
        <v>49.95</v>
      </c>
      <c r="AB129" s="1">
        <v>0</v>
      </c>
      <c r="AC129" s="3">
        <f t="shared" si="1"/>
        <v>44736</v>
      </c>
      <c r="AE129" s="1">
        <v>122</v>
      </c>
      <c r="AF129" s="6" t="s">
        <v>103</v>
      </c>
      <c r="AG129" s="1" t="s">
        <v>104</v>
      </c>
      <c r="AH129" s="3">
        <v>44841</v>
      </c>
      <c r="AI129" s="3">
        <v>44841</v>
      </c>
      <c r="AJ129" s="1" t="s">
        <v>128</v>
      </c>
    </row>
    <row r="130" spans="1:36" ht="15.75" customHeight="1">
      <c r="A130" s="1">
        <v>2022</v>
      </c>
      <c r="B130" s="3">
        <v>44743</v>
      </c>
      <c r="C130" s="3">
        <v>44834</v>
      </c>
      <c r="D130" s="1" t="s">
        <v>90</v>
      </c>
      <c r="E130" s="1" t="s">
        <v>91</v>
      </c>
      <c r="F130" s="1" t="s">
        <v>312</v>
      </c>
      <c r="G130" s="1" t="s">
        <v>312</v>
      </c>
      <c r="H130" s="1" t="s">
        <v>418</v>
      </c>
      <c r="I130" s="1" t="s">
        <v>419</v>
      </c>
      <c r="J130" s="1" t="s">
        <v>206</v>
      </c>
      <c r="K130" s="1" t="s">
        <v>248</v>
      </c>
      <c r="L130" s="1" t="s">
        <v>97</v>
      </c>
      <c r="M130" s="1" t="s">
        <v>420</v>
      </c>
      <c r="N130" s="1" t="s">
        <v>99</v>
      </c>
      <c r="O130" s="1">
        <v>0</v>
      </c>
      <c r="P130" s="1">
        <v>0</v>
      </c>
      <c r="Q130" s="1" t="s">
        <v>100</v>
      </c>
      <c r="R130" s="1" t="s">
        <v>101</v>
      </c>
      <c r="S130" s="1" t="s">
        <v>210</v>
      </c>
      <c r="T130" s="1" t="s">
        <v>100</v>
      </c>
      <c r="U130" s="1" t="s">
        <v>101</v>
      </c>
      <c r="V130" s="1" t="s">
        <v>210</v>
      </c>
      <c r="W130" s="1" t="str">
        <f t="shared" si="0"/>
        <v>Sercicio de transporte particular solicitado por el titular de la JER celaya para entrega de vehiculo oficial asignado para su servicio ordinario en agencia automotriz</v>
      </c>
      <c r="X130" s="3">
        <v>44748</v>
      </c>
      <c r="Y130" s="3">
        <v>44748</v>
      </c>
      <c r="Z130" s="1">
        <v>3720</v>
      </c>
      <c r="AA130" s="4">
        <f>49.91+49.93</f>
        <v>99.84</v>
      </c>
      <c r="AB130" s="1">
        <v>0</v>
      </c>
      <c r="AC130" s="3">
        <f t="shared" si="1"/>
        <v>44748</v>
      </c>
      <c r="AE130" s="1">
        <v>123</v>
      </c>
      <c r="AF130" s="6" t="s">
        <v>103</v>
      </c>
      <c r="AG130" s="1" t="s">
        <v>104</v>
      </c>
      <c r="AH130" s="3">
        <v>44841</v>
      </c>
      <c r="AI130" s="3">
        <v>44841</v>
      </c>
      <c r="AJ130" s="1" t="s">
        <v>128</v>
      </c>
    </row>
    <row r="131" spans="1:36" ht="15.75" customHeight="1">
      <c r="A131" s="1">
        <v>2022</v>
      </c>
      <c r="B131" s="3">
        <v>44743</v>
      </c>
      <c r="C131" s="3">
        <v>44834</v>
      </c>
      <c r="D131" s="1" t="s">
        <v>90</v>
      </c>
      <c r="E131" s="1" t="s">
        <v>91</v>
      </c>
      <c r="F131" s="1" t="s">
        <v>312</v>
      </c>
      <c r="G131" s="1" t="s">
        <v>312</v>
      </c>
      <c r="H131" s="1" t="s">
        <v>418</v>
      </c>
      <c r="I131" s="1" t="s">
        <v>419</v>
      </c>
      <c r="J131" s="1" t="s">
        <v>206</v>
      </c>
      <c r="K131" s="1" t="s">
        <v>248</v>
      </c>
      <c r="L131" s="1" t="s">
        <v>97</v>
      </c>
      <c r="M131" s="1" t="s">
        <v>421</v>
      </c>
      <c r="N131" s="1" t="s">
        <v>99</v>
      </c>
      <c r="O131" s="1">
        <v>0</v>
      </c>
      <c r="P131" s="1">
        <v>0</v>
      </c>
      <c r="Q131" s="1" t="s">
        <v>100</v>
      </c>
      <c r="R131" s="1" t="s">
        <v>101</v>
      </c>
      <c r="S131" s="1" t="s">
        <v>210</v>
      </c>
      <c r="T131" s="1" t="s">
        <v>100</v>
      </c>
      <c r="U131" s="1" t="s">
        <v>101</v>
      </c>
      <c r="V131" s="1" t="s">
        <v>101</v>
      </c>
      <c r="W131" s="1" t="str">
        <f t="shared" si="0"/>
        <v>Peaje para acudir a oficinas centrales a entrega de fondo revolvente</v>
      </c>
      <c r="X131" s="3">
        <v>44741</v>
      </c>
      <c r="Y131" s="3">
        <v>44750</v>
      </c>
      <c r="Z131" s="1">
        <v>3720</v>
      </c>
      <c r="AA131" s="4">
        <f>98+116+33</f>
        <v>247</v>
      </c>
      <c r="AB131" s="1">
        <v>0</v>
      </c>
      <c r="AC131" s="3">
        <f t="shared" si="1"/>
        <v>44750</v>
      </c>
      <c r="AE131" s="1">
        <v>124</v>
      </c>
      <c r="AF131" s="6" t="s">
        <v>103</v>
      </c>
      <c r="AG131" s="1" t="s">
        <v>104</v>
      </c>
      <c r="AH131" s="3">
        <v>44841</v>
      </c>
      <c r="AI131" s="3">
        <v>44841</v>
      </c>
      <c r="AJ131" s="1" t="s">
        <v>128</v>
      </c>
    </row>
    <row r="132" spans="1:36" ht="15.75" customHeight="1">
      <c r="A132" s="1">
        <v>2022</v>
      </c>
      <c r="B132" s="3">
        <v>44743</v>
      </c>
      <c r="C132" s="3">
        <v>44834</v>
      </c>
      <c r="D132" s="1" t="s">
        <v>90</v>
      </c>
      <c r="E132" s="1" t="s">
        <v>105</v>
      </c>
      <c r="F132" s="1" t="s">
        <v>106</v>
      </c>
      <c r="G132" s="1" t="s">
        <v>106</v>
      </c>
      <c r="H132" s="1" t="s">
        <v>107</v>
      </c>
      <c r="I132" s="1" t="s">
        <v>108</v>
      </c>
      <c r="J132" s="1" t="s">
        <v>109</v>
      </c>
      <c r="K132" s="1" t="s">
        <v>110</v>
      </c>
      <c r="L132" s="1" t="s">
        <v>97</v>
      </c>
      <c r="M132" s="1" t="s">
        <v>422</v>
      </c>
      <c r="N132" s="1" t="s">
        <v>99</v>
      </c>
      <c r="O132" s="1">
        <v>1</v>
      </c>
      <c r="P132" s="1">
        <v>348</v>
      </c>
      <c r="Q132" s="1" t="s">
        <v>100</v>
      </c>
      <c r="R132" s="1" t="s">
        <v>101</v>
      </c>
      <c r="S132" s="1" t="s">
        <v>102</v>
      </c>
      <c r="T132" s="1" t="s">
        <v>100</v>
      </c>
      <c r="U132" s="1" t="s">
        <v>101</v>
      </c>
      <c r="V132" s="1" t="s">
        <v>101</v>
      </c>
      <c r="W132" s="1" t="str">
        <f t="shared" si="0"/>
        <v>Acudir a edificio central a entrega de fondo revolvente en coordinacion administrativa</v>
      </c>
      <c r="X132" s="3">
        <v>44743</v>
      </c>
      <c r="Y132" s="3">
        <v>44743</v>
      </c>
      <c r="Z132" s="1">
        <v>3750</v>
      </c>
      <c r="AA132" s="4">
        <v>697</v>
      </c>
      <c r="AB132" s="1">
        <v>0</v>
      </c>
      <c r="AC132" s="3">
        <f t="shared" si="1"/>
        <v>44743</v>
      </c>
      <c r="AD132" s="5" t="s">
        <v>813</v>
      </c>
      <c r="AE132" s="1">
        <v>125</v>
      </c>
      <c r="AF132" s="6" t="s">
        <v>103</v>
      </c>
      <c r="AG132" s="1" t="s">
        <v>104</v>
      </c>
      <c r="AH132" s="3">
        <v>44841</v>
      </c>
      <c r="AI132" s="3">
        <v>44841</v>
      </c>
      <c r="AJ132" s="1" t="s">
        <v>423</v>
      </c>
    </row>
    <row r="133" spans="1:36" ht="15.75" customHeight="1">
      <c r="A133" s="1">
        <v>2022</v>
      </c>
      <c r="B133" s="3">
        <v>44743</v>
      </c>
      <c r="C133" s="3">
        <v>44834</v>
      </c>
      <c r="D133" s="1" t="s">
        <v>90</v>
      </c>
      <c r="E133" s="1" t="s">
        <v>91</v>
      </c>
      <c r="F133" s="1" t="s">
        <v>312</v>
      </c>
      <c r="G133" s="1" t="s">
        <v>312</v>
      </c>
      <c r="H133" s="1" t="s">
        <v>313</v>
      </c>
      <c r="I133" s="1" t="s">
        <v>314</v>
      </c>
      <c r="J133" s="1" t="s">
        <v>315</v>
      </c>
      <c r="K133" s="1" t="s">
        <v>316</v>
      </c>
      <c r="L133" s="1" t="s">
        <v>97</v>
      </c>
      <c r="M133" s="1" t="s">
        <v>424</v>
      </c>
      <c r="N133" s="1" t="s">
        <v>99</v>
      </c>
      <c r="O133" s="1">
        <v>0</v>
      </c>
      <c r="P133" s="1">
        <v>0</v>
      </c>
      <c r="Q133" s="1" t="s">
        <v>100</v>
      </c>
      <c r="R133" s="1" t="s">
        <v>101</v>
      </c>
      <c r="S133" s="1" t="s">
        <v>311</v>
      </c>
      <c r="T133" s="1" t="s">
        <v>100</v>
      </c>
      <c r="U133" s="1" t="s">
        <v>101</v>
      </c>
      <c r="V133" s="1" t="s">
        <v>101</v>
      </c>
      <c r="W133" s="1" t="str">
        <f t="shared" si="0"/>
        <v>pago de caseta,  acudir a edificio central a entrega de fondo revolvente, conciliacion bancaria,ensayo,escolta</v>
      </c>
      <c r="X133" s="3">
        <v>44756</v>
      </c>
      <c r="Y133" s="3">
        <v>44760</v>
      </c>
      <c r="Z133" s="1">
        <v>3720</v>
      </c>
      <c r="AA133" s="4">
        <v>173</v>
      </c>
      <c r="AB133" s="1">
        <v>0</v>
      </c>
      <c r="AC133" s="3">
        <f t="shared" si="1"/>
        <v>44760</v>
      </c>
      <c r="AE133" s="1">
        <v>126</v>
      </c>
      <c r="AF133" s="6" t="s">
        <v>103</v>
      </c>
      <c r="AG133" s="1" t="s">
        <v>104</v>
      </c>
      <c r="AH133" s="3">
        <v>44841</v>
      </c>
      <c r="AI133" s="3">
        <v>44841</v>
      </c>
      <c r="AJ133" s="1" t="s">
        <v>128</v>
      </c>
    </row>
    <row r="134" spans="1:36" ht="15.75" customHeight="1">
      <c r="A134" s="1">
        <v>2022</v>
      </c>
      <c r="B134" s="3">
        <v>44743</v>
      </c>
      <c r="C134" s="3">
        <v>44834</v>
      </c>
      <c r="D134" s="1" t="s">
        <v>90</v>
      </c>
      <c r="E134" s="1" t="s">
        <v>91</v>
      </c>
      <c r="F134" s="1" t="s">
        <v>312</v>
      </c>
      <c r="G134" s="1" t="s">
        <v>312</v>
      </c>
      <c r="H134" s="1" t="s">
        <v>313</v>
      </c>
      <c r="I134" s="1" t="s">
        <v>314</v>
      </c>
      <c r="J134" s="1" t="s">
        <v>315</v>
      </c>
      <c r="K134" s="1" t="s">
        <v>316</v>
      </c>
      <c r="L134" s="1" t="s">
        <v>97</v>
      </c>
      <c r="M134" s="1" t="s">
        <v>422</v>
      </c>
      <c r="N134" s="1" t="s">
        <v>99</v>
      </c>
      <c r="O134" s="1">
        <v>0</v>
      </c>
      <c r="P134" s="1">
        <v>0</v>
      </c>
      <c r="Q134" s="1" t="s">
        <v>100</v>
      </c>
      <c r="R134" s="1" t="s">
        <v>101</v>
      </c>
      <c r="S134" s="1" t="s">
        <v>311</v>
      </c>
      <c r="T134" s="1" t="s">
        <v>100</v>
      </c>
      <c r="U134" s="1" t="s">
        <v>101</v>
      </c>
      <c r="V134" s="1" t="s">
        <v>101</v>
      </c>
      <c r="W134" s="1" t="str">
        <f t="shared" si="0"/>
        <v>Acudir a edificio central a entrega de fondo revolvente en coordinacion administrativa</v>
      </c>
      <c r="X134" s="3">
        <v>44756</v>
      </c>
      <c r="Y134" s="3">
        <v>44756</v>
      </c>
      <c r="Z134" s="1">
        <v>3750</v>
      </c>
      <c r="AA134" s="4">
        <v>150</v>
      </c>
      <c r="AB134" s="1">
        <v>0</v>
      </c>
      <c r="AC134" s="3">
        <f t="shared" si="1"/>
        <v>44756</v>
      </c>
      <c r="AD134" s="5" t="s">
        <v>814</v>
      </c>
      <c r="AE134" s="1">
        <v>127</v>
      </c>
      <c r="AF134" s="6" t="s">
        <v>103</v>
      </c>
      <c r="AG134" s="1" t="s">
        <v>104</v>
      </c>
      <c r="AH134" s="3">
        <v>44841</v>
      </c>
      <c r="AI134" s="3">
        <v>44841</v>
      </c>
    </row>
    <row r="135" spans="1:36" ht="15.75" customHeight="1">
      <c r="A135" s="1">
        <v>2022</v>
      </c>
      <c r="B135" s="3">
        <v>44743</v>
      </c>
      <c r="C135" s="3">
        <v>44834</v>
      </c>
      <c r="D135" s="1" t="s">
        <v>90</v>
      </c>
      <c r="E135" s="1" t="s">
        <v>91</v>
      </c>
      <c r="F135" s="1" t="s">
        <v>312</v>
      </c>
      <c r="G135" s="1" t="s">
        <v>312</v>
      </c>
      <c r="H135" s="1" t="s">
        <v>313</v>
      </c>
      <c r="I135" s="1" t="s">
        <v>314</v>
      </c>
      <c r="J135" s="1" t="s">
        <v>315</v>
      </c>
      <c r="K135" s="1" t="s">
        <v>316</v>
      </c>
      <c r="L135" s="1" t="s">
        <v>97</v>
      </c>
      <c r="M135" s="1" t="s">
        <v>425</v>
      </c>
      <c r="N135" s="1" t="s">
        <v>99</v>
      </c>
      <c r="O135" s="1">
        <v>0</v>
      </c>
      <c r="P135" s="1">
        <v>0</v>
      </c>
      <c r="Q135" s="1" t="s">
        <v>100</v>
      </c>
      <c r="R135" s="1" t="s">
        <v>101</v>
      </c>
      <c r="S135" s="1" t="s">
        <v>311</v>
      </c>
      <c r="T135" s="1" t="s">
        <v>100</v>
      </c>
      <c r="U135" s="1" t="s">
        <v>101</v>
      </c>
      <c r="V135" s="1" t="s">
        <v>210</v>
      </c>
      <c r="W135" s="1" t="str">
        <f t="shared" si="0"/>
        <v>Acudir a rellenar extintores</v>
      </c>
      <c r="X135" s="3">
        <v>44771</v>
      </c>
      <c r="Y135" s="3">
        <v>44771</v>
      </c>
      <c r="Z135" s="1">
        <v>3750</v>
      </c>
      <c r="AA135" s="4">
        <v>150</v>
      </c>
      <c r="AB135" s="1">
        <v>0</v>
      </c>
      <c r="AC135" s="3">
        <f t="shared" si="1"/>
        <v>44771</v>
      </c>
      <c r="AD135" s="5" t="s">
        <v>815</v>
      </c>
      <c r="AE135" s="1">
        <v>128</v>
      </c>
      <c r="AF135" s="6" t="s">
        <v>103</v>
      </c>
      <c r="AG135" s="1" t="s">
        <v>104</v>
      </c>
      <c r="AH135" s="3">
        <v>44841</v>
      </c>
      <c r="AI135" s="3">
        <v>44841</v>
      </c>
    </row>
    <row r="136" spans="1:36" ht="15.75" customHeight="1">
      <c r="A136" s="1">
        <v>2022</v>
      </c>
      <c r="B136" s="3">
        <v>44743</v>
      </c>
      <c r="C136" s="3">
        <v>44834</v>
      </c>
      <c r="D136" s="1" t="s">
        <v>90</v>
      </c>
      <c r="E136" s="1" t="s">
        <v>105</v>
      </c>
      <c r="F136" s="1" t="s">
        <v>144</v>
      </c>
      <c r="G136" s="1" t="s">
        <v>144</v>
      </c>
      <c r="H136" s="1" t="s">
        <v>145</v>
      </c>
      <c r="I136" s="1" t="s">
        <v>146</v>
      </c>
      <c r="J136" s="1" t="s">
        <v>147</v>
      </c>
      <c r="K136" s="1" t="s">
        <v>148</v>
      </c>
      <c r="L136" s="1" t="s">
        <v>97</v>
      </c>
      <c r="M136" s="1" t="s">
        <v>426</v>
      </c>
      <c r="N136" s="1" t="s">
        <v>99</v>
      </c>
      <c r="O136" s="1">
        <v>0</v>
      </c>
      <c r="P136" s="1">
        <v>0</v>
      </c>
      <c r="Q136" s="1" t="s">
        <v>100</v>
      </c>
      <c r="R136" s="1" t="s">
        <v>101</v>
      </c>
      <c r="S136" s="1" t="s">
        <v>101</v>
      </c>
      <c r="T136" s="1" t="s">
        <v>100</v>
      </c>
      <c r="U136" s="1" t="s">
        <v>101</v>
      </c>
      <c r="V136" s="1" t="s">
        <v>169</v>
      </c>
      <c r="W136" s="1" t="str">
        <f t="shared" si="0"/>
        <v>Acudir a renion de trabajo en la ciudad de leon gto, en las oficinas del PT</v>
      </c>
      <c r="X136" s="3">
        <v>44762</v>
      </c>
      <c r="Y136" s="3">
        <v>44762</v>
      </c>
      <c r="Z136" s="1">
        <v>3720</v>
      </c>
      <c r="AA136" s="4">
        <v>121</v>
      </c>
      <c r="AB136" s="1">
        <v>0</v>
      </c>
      <c r="AC136" s="3">
        <f t="shared" si="1"/>
        <v>44762</v>
      </c>
      <c r="AE136" s="1">
        <v>129</v>
      </c>
      <c r="AF136" s="6" t="s">
        <v>103</v>
      </c>
      <c r="AG136" s="1" t="s">
        <v>104</v>
      </c>
      <c r="AH136" s="3">
        <v>44841</v>
      </c>
      <c r="AI136" s="3">
        <v>44841</v>
      </c>
      <c r="AJ136" s="1" t="s">
        <v>128</v>
      </c>
    </row>
    <row r="137" spans="1:36" ht="15.75" customHeight="1">
      <c r="A137" s="1">
        <v>2022</v>
      </c>
      <c r="B137" s="3">
        <v>44743</v>
      </c>
      <c r="C137" s="3">
        <v>44834</v>
      </c>
      <c r="D137" s="1" t="s">
        <v>90</v>
      </c>
      <c r="E137" s="1" t="s">
        <v>91</v>
      </c>
      <c r="F137" s="1" t="s">
        <v>121</v>
      </c>
      <c r="G137" s="1" t="s">
        <v>121</v>
      </c>
      <c r="H137" s="1" t="s">
        <v>122</v>
      </c>
      <c r="I137" s="1" t="s">
        <v>123</v>
      </c>
      <c r="J137" s="1" t="s">
        <v>124</v>
      </c>
      <c r="K137" s="1" t="s">
        <v>125</v>
      </c>
      <c r="L137" s="1" t="s">
        <v>97</v>
      </c>
      <c r="M137" s="1" t="s">
        <v>427</v>
      </c>
      <c r="N137" s="1" t="s">
        <v>99</v>
      </c>
      <c r="O137" s="1">
        <v>0</v>
      </c>
      <c r="P137" s="1">
        <v>0</v>
      </c>
      <c r="Q137" s="1" t="s">
        <v>100</v>
      </c>
      <c r="R137" s="1" t="s">
        <v>101</v>
      </c>
      <c r="S137" s="1" t="s">
        <v>127</v>
      </c>
      <c r="T137" s="1" t="s">
        <v>100</v>
      </c>
      <c r="U137" s="1" t="s">
        <v>101</v>
      </c>
      <c r="V137" s="1" t="s">
        <v>101</v>
      </c>
      <c r="W137" s="1" t="str">
        <f t="shared" si="0"/>
        <v>Acudir a edificio central para comprobacion de fondo revolvente, atender cita en la unidad media, recibir cuadernillos de "el mundo de nix" en la direccion de cultura politica y electoral, atender solicitud usrgente de la unidad tecnica de oficialia electoral</v>
      </c>
      <c r="X137" s="3">
        <v>44750</v>
      </c>
      <c r="Y137" s="3">
        <v>44760</v>
      </c>
      <c r="Z137" s="1">
        <v>3720</v>
      </c>
      <c r="AA137" s="4">
        <v>590</v>
      </c>
      <c r="AB137" s="1">
        <v>0</v>
      </c>
      <c r="AC137" s="3">
        <f t="shared" si="1"/>
        <v>44760</v>
      </c>
      <c r="AE137" s="1">
        <v>130</v>
      </c>
      <c r="AF137" s="6" t="s">
        <v>103</v>
      </c>
      <c r="AG137" s="1" t="s">
        <v>104</v>
      </c>
      <c r="AH137" s="3">
        <v>44841</v>
      </c>
      <c r="AI137" s="3">
        <v>44841</v>
      </c>
      <c r="AJ137" s="1" t="s">
        <v>128</v>
      </c>
    </row>
    <row r="138" spans="1:36" ht="15.75" customHeight="1">
      <c r="A138" s="1">
        <v>2022</v>
      </c>
      <c r="B138" s="3">
        <v>44743</v>
      </c>
      <c r="C138" s="3">
        <v>44834</v>
      </c>
      <c r="D138" s="1" t="s">
        <v>90</v>
      </c>
      <c r="E138" s="1" t="s">
        <v>105</v>
      </c>
      <c r="F138" s="1" t="s">
        <v>106</v>
      </c>
      <c r="G138" s="1" t="s">
        <v>106</v>
      </c>
      <c r="H138" s="1" t="s">
        <v>122</v>
      </c>
      <c r="I138" s="1" t="s">
        <v>129</v>
      </c>
      <c r="J138" s="1" t="s">
        <v>130</v>
      </c>
      <c r="K138" s="1" t="s">
        <v>131</v>
      </c>
      <c r="L138" s="1" t="s">
        <v>97</v>
      </c>
      <c r="M138" s="1" t="s">
        <v>428</v>
      </c>
      <c r="N138" s="1" t="s">
        <v>99</v>
      </c>
      <c r="O138" s="1">
        <v>0</v>
      </c>
      <c r="P138" s="1">
        <v>0</v>
      </c>
      <c r="Q138" s="1" t="s">
        <v>100</v>
      </c>
      <c r="R138" s="1" t="s">
        <v>101</v>
      </c>
      <c r="S138" s="1" t="s">
        <v>127</v>
      </c>
      <c r="T138" s="1" t="s">
        <v>100</v>
      </c>
      <c r="U138" s="1" t="s">
        <v>101</v>
      </c>
      <c r="V138" s="1" t="s">
        <v>101</v>
      </c>
      <c r="W138" s="1" t="str">
        <f t="shared" si="0"/>
        <v>Entregar oficios en DDISPE y atender cita en la unidad medica institucional</v>
      </c>
      <c r="X138" s="3">
        <v>44750</v>
      </c>
      <c r="Y138" s="3">
        <v>44750</v>
      </c>
      <c r="Z138" s="1">
        <v>3750</v>
      </c>
      <c r="AA138" s="4">
        <v>348</v>
      </c>
      <c r="AB138" s="1">
        <v>0</v>
      </c>
      <c r="AC138" s="3">
        <f t="shared" si="1"/>
        <v>44750</v>
      </c>
      <c r="AD138" s="5" t="s">
        <v>816</v>
      </c>
      <c r="AE138" s="1">
        <v>131</v>
      </c>
      <c r="AF138" s="6" t="s">
        <v>103</v>
      </c>
      <c r="AG138" s="1" t="s">
        <v>104</v>
      </c>
      <c r="AH138" s="3">
        <v>44841</v>
      </c>
      <c r="AI138" s="3">
        <v>44841</v>
      </c>
      <c r="AJ138" s="1" t="s">
        <v>429</v>
      </c>
    </row>
    <row r="139" spans="1:36" ht="15.75" customHeight="1">
      <c r="A139" s="1">
        <v>2022</v>
      </c>
      <c r="B139" s="3">
        <v>44743</v>
      </c>
      <c r="C139" s="3">
        <v>44834</v>
      </c>
      <c r="D139" s="1" t="s">
        <v>90</v>
      </c>
      <c r="E139" s="1" t="s">
        <v>91</v>
      </c>
      <c r="F139" s="1" t="s">
        <v>121</v>
      </c>
      <c r="G139" s="1" t="s">
        <v>121</v>
      </c>
      <c r="H139" s="1" t="s">
        <v>122</v>
      </c>
      <c r="I139" s="1" t="s">
        <v>123</v>
      </c>
      <c r="J139" s="1" t="s">
        <v>124</v>
      </c>
      <c r="K139" s="1" t="s">
        <v>125</v>
      </c>
      <c r="L139" s="1" t="s">
        <v>97</v>
      </c>
      <c r="M139" s="1" t="s">
        <v>430</v>
      </c>
      <c r="N139" s="1" t="s">
        <v>99</v>
      </c>
      <c r="O139" s="1">
        <v>0</v>
      </c>
      <c r="P139" s="1">
        <v>0</v>
      </c>
      <c r="Q139" s="1" t="s">
        <v>100</v>
      </c>
      <c r="R139" s="1" t="s">
        <v>101</v>
      </c>
      <c r="S139" s="1" t="s">
        <v>127</v>
      </c>
      <c r="T139" s="1" t="s">
        <v>100</v>
      </c>
      <c r="U139" s="1" t="s">
        <v>101</v>
      </c>
      <c r="V139" s="1" t="s">
        <v>101</v>
      </c>
      <c r="W139" s="1" t="str">
        <f t="shared" si="0"/>
        <v>Entregarcomprobacion de gasto del fondo revolvente de la JER SFR</v>
      </c>
      <c r="X139" s="3">
        <v>44750</v>
      </c>
      <c r="Y139" s="3">
        <v>44750</v>
      </c>
      <c r="Z139" s="1">
        <v>3750</v>
      </c>
      <c r="AA139" s="4">
        <v>150</v>
      </c>
      <c r="AB139" s="1">
        <v>0</v>
      </c>
      <c r="AC139" s="3">
        <f t="shared" si="1"/>
        <v>44750</v>
      </c>
      <c r="AD139" s="5" t="s">
        <v>817</v>
      </c>
      <c r="AE139" s="1">
        <v>132</v>
      </c>
      <c r="AF139" s="6" t="s">
        <v>103</v>
      </c>
      <c r="AG139" s="1" t="s">
        <v>104</v>
      </c>
      <c r="AH139" s="3">
        <v>44841</v>
      </c>
      <c r="AI139" s="3">
        <v>44841</v>
      </c>
    </row>
    <row r="140" spans="1:36" ht="15.75" customHeight="1">
      <c r="A140" s="1">
        <v>2022</v>
      </c>
      <c r="B140" s="3">
        <v>44743</v>
      </c>
      <c r="C140" s="3">
        <v>44834</v>
      </c>
      <c r="D140" s="1" t="s">
        <v>90</v>
      </c>
      <c r="E140" s="1" t="s">
        <v>91</v>
      </c>
      <c r="F140" s="1" t="s">
        <v>121</v>
      </c>
      <c r="G140" s="1" t="s">
        <v>121</v>
      </c>
      <c r="H140" s="1" t="s">
        <v>122</v>
      </c>
      <c r="I140" s="1" t="s">
        <v>123</v>
      </c>
      <c r="J140" s="1" t="s">
        <v>124</v>
      </c>
      <c r="K140" s="1" t="s">
        <v>125</v>
      </c>
      <c r="L140" s="1" t="s">
        <v>97</v>
      </c>
      <c r="M140" s="1" t="s">
        <v>431</v>
      </c>
      <c r="N140" s="1" t="s">
        <v>99</v>
      </c>
      <c r="O140" s="1">
        <v>0</v>
      </c>
      <c r="P140" s="1">
        <v>0</v>
      </c>
      <c r="Q140" s="1" t="s">
        <v>100</v>
      </c>
      <c r="R140" s="1" t="s">
        <v>101</v>
      </c>
      <c r="S140" s="1" t="s">
        <v>127</v>
      </c>
      <c r="T140" s="1" t="s">
        <v>100</v>
      </c>
      <c r="U140" s="1" t="s">
        <v>101</v>
      </c>
      <c r="V140" s="1" t="s">
        <v>101</v>
      </c>
      <c r="W140" s="1" t="str">
        <f t="shared" si="0"/>
        <v>Recibir cuadernillos de valores "el mundo de nix" entregar oficios y atender solicitud  en la UTOE del IEEG</v>
      </c>
      <c r="X140" s="3">
        <v>44755</v>
      </c>
      <c r="Y140" s="3">
        <v>44755</v>
      </c>
      <c r="Z140" s="1">
        <v>3750</v>
      </c>
      <c r="AA140" s="4">
        <v>150</v>
      </c>
      <c r="AB140" s="1">
        <v>0</v>
      </c>
      <c r="AC140" s="3">
        <f t="shared" si="1"/>
        <v>44755</v>
      </c>
      <c r="AD140" s="5" t="s">
        <v>818</v>
      </c>
      <c r="AE140" s="1">
        <v>133</v>
      </c>
      <c r="AF140" s="6" t="s">
        <v>103</v>
      </c>
      <c r="AG140" s="1" t="s">
        <v>104</v>
      </c>
      <c r="AH140" s="3">
        <v>44841</v>
      </c>
      <c r="AI140" s="3">
        <v>44841</v>
      </c>
    </row>
    <row r="141" spans="1:36" ht="15.75" customHeight="1">
      <c r="A141" s="1">
        <v>2022</v>
      </c>
      <c r="B141" s="3">
        <v>44743</v>
      </c>
      <c r="C141" s="3">
        <v>44834</v>
      </c>
      <c r="D141" s="1" t="s">
        <v>90</v>
      </c>
      <c r="E141" s="1" t="s">
        <v>91</v>
      </c>
      <c r="F141" s="1" t="s">
        <v>121</v>
      </c>
      <c r="G141" s="1" t="s">
        <v>121</v>
      </c>
      <c r="H141" s="1" t="s">
        <v>122</v>
      </c>
      <c r="I141" s="1" t="s">
        <v>123</v>
      </c>
      <c r="J141" s="1" t="s">
        <v>124</v>
      </c>
      <c r="K141" s="1" t="s">
        <v>125</v>
      </c>
      <c r="L141" s="1" t="s">
        <v>97</v>
      </c>
      <c r="M141" s="1" t="s">
        <v>432</v>
      </c>
      <c r="N141" s="1" t="s">
        <v>99</v>
      </c>
      <c r="O141" s="1">
        <v>0</v>
      </c>
      <c r="P141" s="1">
        <v>0</v>
      </c>
      <c r="Q141" s="1" t="s">
        <v>100</v>
      </c>
      <c r="R141" s="1" t="s">
        <v>101</v>
      </c>
      <c r="S141" s="1" t="s">
        <v>127</v>
      </c>
      <c r="T141" s="1" t="s">
        <v>100</v>
      </c>
      <c r="U141" s="1" t="s">
        <v>101</v>
      </c>
      <c r="V141" s="1" t="s">
        <v>101</v>
      </c>
      <c r="W141" s="1" t="str">
        <f t="shared" si="0"/>
        <v>Entregar acta de oficialia electoral y recibir requisicion de insumos</v>
      </c>
      <c r="X141" s="3">
        <v>44760</v>
      </c>
      <c r="Y141" s="3">
        <v>44760</v>
      </c>
      <c r="Z141" s="1">
        <v>3750</v>
      </c>
      <c r="AA141" s="4">
        <v>150</v>
      </c>
      <c r="AB141" s="1">
        <v>0</v>
      </c>
      <c r="AC141" s="3">
        <f t="shared" si="1"/>
        <v>44760</v>
      </c>
      <c r="AD141" s="5" t="s">
        <v>819</v>
      </c>
      <c r="AE141" s="1">
        <v>134</v>
      </c>
      <c r="AF141" s="6" t="s">
        <v>103</v>
      </c>
      <c r="AG141" s="1" t="s">
        <v>104</v>
      </c>
      <c r="AH141" s="3">
        <v>44841</v>
      </c>
      <c r="AI141" s="3">
        <v>44841</v>
      </c>
    </row>
    <row r="142" spans="1:36" ht="15.75" customHeight="1">
      <c r="A142" s="1">
        <v>2022</v>
      </c>
      <c r="B142" s="3">
        <v>44743</v>
      </c>
      <c r="C142" s="3">
        <v>44834</v>
      </c>
      <c r="D142" s="1" t="s">
        <v>90</v>
      </c>
      <c r="E142" s="1" t="s">
        <v>136</v>
      </c>
      <c r="F142" s="1" t="s">
        <v>151</v>
      </c>
      <c r="G142" s="1" t="s">
        <v>151</v>
      </c>
      <c r="H142" s="1" t="s">
        <v>152</v>
      </c>
      <c r="I142" s="1" t="s">
        <v>153</v>
      </c>
      <c r="J142" s="1" t="s">
        <v>154</v>
      </c>
      <c r="K142" s="1" t="s">
        <v>115</v>
      </c>
      <c r="L142" s="1" t="s">
        <v>97</v>
      </c>
      <c r="M142" s="1" t="s">
        <v>433</v>
      </c>
      <c r="N142" s="1" t="s">
        <v>99</v>
      </c>
      <c r="O142" s="1">
        <v>0</v>
      </c>
      <c r="P142" s="1">
        <v>0</v>
      </c>
      <c r="Q142" s="1" t="s">
        <v>100</v>
      </c>
      <c r="R142" s="1" t="s">
        <v>101</v>
      </c>
      <c r="S142" s="1" t="s">
        <v>101</v>
      </c>
      <c r="T142" s="1" t="s">
        <v>100</v>
      </c>
      <c r="U142" s="1" t="s">
        <v>150</v>
      </c>
      <c r="V142" s="1" t="s">
        <v>150</v>
      </c>
      <c r="W142" s="1" t="str">
        <f t="shared" si="0"/>
        <v>Asistir como modrador al foro nacional de experiencias y fortalecimiento en la organización de debates electorales 2022</v>
      </c>
      <c r="X142" s="3">
        <v>44790</v>
      </c>
      <c r="Y142" s="3">
        <v>44792</v>
      </c>
      <c r="Z142" s="1">
        <v>3750</v>
      </c>
      <c r="AA142" s="4">
        <v>1904</v>
      </c>
      <c r="AB142" s="1">
        <v>0</v>
      </c>
      <c r="AC142" s="3">
        <f t="shared" si="1"/>
        <v>44792</v>
      </c>
      <c r="AE142" s="1">
        <v>135</v>
      </c>
      <c r="AF142" s="6" t="s">
        <v>103</v>
      </c>
      <c r="AG142" s="1" t="s">
        <v>104</v>
      </c>
      <c r="AH142" s="3">
        <v>44841</v>
      </c>
      <c r="AI142" s="3">
        <v>44841</v>
      </c>
      <c r="AJ142" s="1" t="s">
        <v>128</v>
      </c>
    </row>
    <row r="143" spans="1:36" ht="15.75" customHeight="1">
      <c r="A143" s="1">
        <v>2022</v>
      </c>
      <c r="B143" s="3">
        <v>44743</v>
      </c>
      <c r="C143" s="3">
        <v>44834</v>
      </c>
      <c r="D143" s="1" t="s">
        <v>90</v>
      </c>
      <c r="E143" s="1" t="s">
        <v>136</v>
      </c>
      <c r="F143" s="1" t="s">
        <v>151</v>
      </c>
      <c r="G143" s="1" t="s">
        <v>151</v>
      </c>
      <c r="H143" s="1" t="s">
        <v>152</v>
      </c>
      <c r="I143" s="1" t="s">
        <v>170</v>
      </c>
      <c r="J143" s="1" t="s">
        <v>171</v>
      </c>
      <c r="L143" s="1" t="s">
        <v>97</v>
      </c>
      <c r="M143" s="1" t="s">
        <v>434</v>
      </c>
      <c r="N143" s="1" t="s">
        <v>99</v>
      </c>
      <c r="O143" s="1">
        <v>0</v>
      </c>
      <c r="P143" s="1">
        <v>0</v>
      </c>
      <c r="Q143" s="1" t="s">
        <v>100</v>
      </c>
      <c r="R143" s="1" t="s">
        <v>101</v>
      </c>
      <c r="S143" s="1" t="s">
        <v>101</v>
      </c>
      <c r="T143" s="1" t="s">
        <v>100</v>
      </c>
      <c r="U143" s="1" t="s">
        <v>150</v>
      </c>
      <c r="V143" s="1" t="s">
        <v>150</v>
      </c>
      <c r="W143" s="1" t="str">
        <f t="shared" si="0"/>
        <v>Asistir al foro nacional de experiencias y fortalecimiento en la organización de debates electorales 2022</v>
      </c>
      <c r="X143" s="3">
        <v>44790</v>
      </c>
      <c r="Y143" s="3">
        <v>44792</v>
      </c>
      <c r="Z143" s="1">
        <v>3750</v>
      </c>
      <c r="AA143" s="4">
        <v>1904</v>
      </c>
      <c r="AB143" s="1">
        <v>0</v>
      </c>
      <c r="AC143" s="3">
        <f t="shared" si="1"/>
        <v>44792</v>
      </c>
      <c r="AE143" s="1">
        <v>136</v>
      </c>
      <c r="AF143" s="6" t="s">
        <v>103</v>
      </c>
      <c r="AG143" s="1" t="s">
        <v>104</v>
      </c>
      <c r="AH143" s="3">
        <v>44841</v>
      </c>
      <c r="AI143" s="3">
        <v>44841</v>
      </c>
      <c r="AJ143" s="1" t="s">
        <v>128</v>
      </c>
    </row>
    <row r="144" spans="1:36" ht="15.75" customHeight="1">
      <c r="A144" s="1">
        <v>2022</v>
      </c>
      <c r="B144" s="3">
        <v>44743</v>
      </c>
      <c r="C144" s="3">
        <v>44834</v>
      </c>
      <c r="D144" s="1" t="s">
        <v>90</v>
      </c>
      <c r="E144" s="1" t="s">
        <v>91</v>
      </c>
      <c r="F144" s="1" t="s">
        <v>176</v>
      </c>
      <c r="G144" s="1" t="s">
        <v>176</v>
      </c>
      <c r="H144" s="1" t="s">
        <v>246</v>
      </c>
      <c r="I144" s="1" t="s">
        <v>412</v>
      </c>
      <c r="J144" s="1" t="s">
        <v>169</v>
      </c>
      <c r="K144" s="1" t="s">
        <v>366</v>
      </c>
      <c r="L144" s="1" t="s">
        <v>97</v>
      </c>
      <c r="M144" s="1" t="s">
        <v>435</v>
      </c>
      <c r="N144" s="1" t="s">
        <v>99</v>
      </c>
      <c r="O144" s="1">
        <v>0</v>
      </c>
      <c r="P144" s="1">
        <v>0</v>
      </c>
      <c r="Q144" s="1" t="s">
        <v>100</v>
      </c>
      <c r="R144" s="1" t="s">
        <v>101</v>
      </c>
      <c r="S144" s="1" t="s">
        <v>101</v>
      </c>
      <c r="T144" s="1" t="s">
        <v>100</v>
      </c>
      <c r="U144" s="1" t="s">
        <v>192</v>
      </c>
      <c r="V144" s="1" t="s">
        <v>192</v>
      </c>
      <c r="W144" s="1" t="str">
        <f t="shared" si="0"/>
        <v>Servicio de transporte  para acudir a cobertura del congreso nacional agenda 2023-2024 acciones para la inclusion en el estado de queretaro</v>
      </c>
      <c r="X144" s="3">
        <v>44735</v>
      </c>
      <c r="Y144" s="3">
        <v>44736</v>
      </c>
      <c r="Z144" s="1">
        <v>3720</v>
      </c>
      <c r="AA144" s="4">
        <v>1099.8699999999999</v>
      </c>
      <c r="AB144" s="1">
        <v>0</v>
      </c>
      <c r="AC144" s="3">
        <f t="shared" si="1"/>
        <v>44736</v>
      </c>
      <c r="AE144" s="1">
        <v>137</v>
      </c>
      <c r="AF144" s="6" t="s">
        <v>103</v>
      </c>
      <c r="AG144" s="1" t="s">
        <v>104</v>
      </c>
      <c r="AH144" s="3">
        <v>44841</v>
      </c>
      <c r="AI144" s="3">
        <v>44841</v>
      </c>
      <c r="AJ144" s="1" t="s">
        <v>128</v>
      </c>
    </row>
    <row r="145" spans="1:36" ht="15.75" customHeight="1">
      <c r="A145" s="1">
        <v>2022</v>
      </c>
      <c r="B145" s="3">
        <v>44743</v>
      </c>
      <c r="C145" s="3">
        <v>44834</v>
      </c>
      <c r="D145" s="1" t="s">
        <v>90</v>
      </c>
      <c r="E145" s="1" t="s">
        <v>136</v>
      </c>
      <c r="F145" s="1" t="s">
        <v>151</v>
      </c>
      <c r="G145" s="1" t="s">
        <v>151</v>
      </c>
      <c r="H145" s="1" t="s">
        <v>152</v>
      </c>
      <c r="I145" s="1" t="s">
        <v>170</v>
      </c>
      <c r="J145" s="1" t="s">
        <v>171</v>
      </c>
      <c r="L145" s="1" t="s">
        <v>97</v>
      </c>
      <c r="M145" s="1" t="s">
        <v>436</v>
      </c>
      <c r="N145" s="1" t="s">
        <v>99</v>
      </c>
      <c r="O145" s="1">
        <v>2</v>
      </c>
      <c r="P145" s="1">
        <v>373.27</v>
      </c>
      <c r="Q145" s="1" t="s">
        <v>100</v>
      </c>
      <c r="R145" s="1" t="s">
        <v>101</v>
      </c>
      <c r="S145" s="1" t="s">
        <v>101</v>
      </c>
      <c r="T145" s="1" t="s">
        <v>100</v>
      </c>
      <c r="U145" s="1" t="s">
        <v>101</v>
      </c>
      <c r="V145" s="1" t="s">
        <v>257</v>
      </c>
      <c r="W145" s="1" t="str">
        <f t="shared" si="0"/>
        <v>Participacion en la segunda mesa de dialogo para la implementacion de acciones afirmativas a favor de los pueblos, comunidades, y personas indigenas para garantizar la inclusion de candidaturas indigenas en el congreso del estado</v>
      </c>
      <c r="X145" s="3">
        <v>44760</v>
      </c>
      <c r="Y145" s="3">
        <v>44760</v>
      </c>
      <c r="Z145" s="1">
        <v>3750</v>
      </c>
      <c r="AA145" s="4">
        <v>559.9</v>
      </c>
      <c r="AB145" s="1">
        <v>0</v>
      </c>
      <c r="AC145" s="3">
        <f t="shared" si="1"/>
        <v>44760</v>
      </c>
      <c r="AD145" s="5" t="s">
        <v>820</v>
      </c>
      <c r="AE145" s="1">
        <v>138</v>
      </c>
      <c r="AF145" s="6" t="s">
        <v>103</v>
      </c>
      <c r="AG145" s="1" t="s">
        <v>104</v>
      </c>
      <c r="AH145" s="3">
        <v>44841</v>
      </c>
      <c r="AI145" s="3">
        <v>44841</v>
      </c>
      <c r="AJ145" s="1" t="s">
        <v>437</v>
      </c>
    </row>
    <row r="146" spans="1:36" ht="15.75" customHeight="1">
      <c r="A146" s="1">
        <v>2022</v>
      </c>
      <c r="B146" s="3">
        <v>44743</v>
      </c>
      <c r="C146" s="3">
        <v>44834</v>
      </c>
      <c r="D146" s="1" t="s">
        <v>90</v>
      </c>
      <c r="E146" s="1" t="s">
        <v>91</v>
      </c>
      <c r="F146" s="1" t="s">
        <v>330</v>
      </c>
      <c r="G146" s="1" t="s">
        <v>330</v>
      </c>
      <c r="H146" s="1" t="s">
        <v>331</v>
      </c>
      <c r="I146" s="1" t="s">
        <v>153</v>
      </c>
      <c r="J146" s="1" t="s">
        <v>242</v>
      </c>
      <c r="K146" s="1" t="s">
        <v>438</v>
      </c>
      <c r="L146" s="1" t="s">
        <v>97</v>
      </c>
      <c r="M146" s="1" t="s">
        <v>439</v>
      </c>
      <c r="N146" s="1" t="s">
        <v>99</v>
      </c>
      <c r="O146" s="1">
        <v>0</v>
      </c>
      <c r="P146" s="1">
        <v>0</v>
      </c>
      <c r="Q146" s="1" t="s">
        <v>100</v>
      </c>
      <c r="R146" s="1" t="s">
        <v>101</v>
      </c>
      <c r="S146" s="1" t="s">
        <v>101</v>
      </c>
      <c r="T146" s="1" t="s">
        <v>100</v>
      </c>
      <c r="U146" s="1" t="s">
        <v>101</v>
      </c>
      <c r="V146" s="1" t="s">
        <v>257</v>
      </c>
      <c r="W146" s="1" t="str">
        <f t="shared" si="0"/>
        <v>Pago de estacionamiento, para practicar notificaciones en las ciudades de abasolo celaya salamanca y san miguel de allende</v>
      </c>
      <c r="X146" s="3">
        <v>44746</v>
      </c>
      <c r="Y146" s="3">
        <v>44747</v>
      </c>
      <c r="Z146" s="1">
        <v>3720</v>
      </c>
      <c r="AA146" s="4">
        <v>30</v>
      </c>
      <c r="AB146" s="1">
        <v>0</v>
      </c>
      <c r="AC146" s="3">
        <f t="shared" si="1"/>
        <v>44747</v>
      </c>
      <c r="AE146" s="1">
        <v>139</v>
      </c>
      <c r="AF146" s="6" t="s">
        <v>103</v>
      </c>
      <c r="AG146" s="1" t="s">
        <v>104</v>
      </c>
      <c r="AH146" s="3">
        <v>44841</v>
      </c>
      <c r="AI146" s="3">
        <v>44841</v>
      </c>
      <c r="AJ146" s="1" t="s">
        <v>128</v>
      </c>
    </row>
    <row r="147" spans="1:36" ht="15.75" customHeight="1">
      <c r="A147" s="1">
        <v>2022</v>
      </c>
      <c r="B147" s="3">
        <v>44743</v>
      </c>
      <c r="C147" s="3">
        <v>44834</v>
      </c>
      <c r="D147" s="1" t="s">
        <v>90</v>
      </c>
      <c r="E147" s="1" t="s">
        <v>91</v>
      </c>
      <c r="F147" s="1" t="s">
        <v>440</v>
      </c>
      <c r="G147" s="1" t="s">
        <v>440</v>
      </c>
      <c r="H147" s="1" t="s">
        <v>441</v>
      </c>
      <c r="I147" s="1" t="s">
        <v>442</v>
      </c>
      <c r="J147" s="1" t="s">
        <v>226</v>
      </c>
      <c r="K147" s="1" t="s">
        <v>219</v>
      </c>
      <c r="L147" s="1" t="s">
        <v>97</v>
      </c>
      <c r="M147" s="1" t="s">
        <v>443</v>
      </c>
      <c r="N147" s="1" t="s">
        <v>99</v>
      </c>
      <c r="O147" s="1">
        <v>0</v>
      </c>
      <c r="P147" s="1">
        <v>0</v>
      </c>
      <c r="Q147" s="1" t="s">
        <v>100</v>
      </c>
      <c r="R147" s="1" t="s">
        <v>101</v>
      </c>
      <c r="S147" s="1" t="s">
        <v>101</v>
      </c>
      <c r="T147" s="1" t="s">
        <v>100</v>
      </c>
      <c r="U147" s="1" t="s">
        <v>101</v>
      </c>
      <c r="V147" s="1" t="s">
        <v>101</v>
      </c>
      <c r="W147" s="1" t="str">
        <f t="shared" si="0"/>
        <v>Asistencia a evento de la renovacion del fuego simbolico en la Alhondiga de granaditas</v>
      </c>
      <c r="X147" s="3">
        <v>44740</v>
      </c>
      <c r="Y147" s="3">
        <v>44740</v>
      </c>
      <c r="Z147" s="1">
        <v>3720</v>
      </c>
      <c r="AA147" s="4">
        <v>38</v>
      </c>
      <c r="AB147" s="1">
        <v>0</v>
      </c>
      <c r="AC147" s="3">
        <f t="shared" si="1"/>
        <v>44740</v>
      </c>
      <c r="AE147" s="1">
        <v>140</v>
      </c>
      <c r="AF147" s="6" t="s">
        <v>103</v>
      </c>
      <c r="AG147" s="1" t="s">
        <v>104</v>
      </c>
      <c r="AH147" s="3">
        <v>44841</v>
      </c>
      <c r="AI147" s="3">
        <v>44841</v>
      </c>
      <c r="AJ147" s="1" t="s">
        <v>128</v>
      </c>
    </row>
    <row r="148" spans="1:36" ht="15.75" customHeight="1">
      <c r="A148" s="1">
        <v>2022</v>
      </c>
      <c r="B148" s="3">
        <v>44743</v>
      </c>
      <c r="C148" s="3">
        <v>44834</v>
      </c>
      <c r="D148" s="1" t="s">
        <v>90</v>
      </c>
      <c r="E148" s="1" t="s">
        <v>91</v>
      </c>
      <c r="F148" s="1" t="s">
        <v>221</v>
      </c>
      <c r="G148" s="1" t="s">
        <v>221</v>
      </c>
      <c r="H148" s="1" t="s">
        <v>104</v>
      </c>
      <c r="I148" s="1" t="s">
        <v>261</v>
      </c>
      <c r="J148" s="1" t="s">
        <v>262</v>
      </c>
      <c r="K148" s="1" t="s">
        <v>263</v>
      </c>
      <c r="L148" s="1" t="s">
        <v>97</v>
      </c>
      <c r="M148" s="1" t="s">
        <v>444</v>
      </c>
      <c r="N148" s="1" t="s">
        <v>99</v>
      </c>
      <c r="O148" s="1">
        <v>0</v>
      </c>
      <c r="P148" s="1">
        <v>0</v>
      </c>
      <c r="Q148" s="1" t="s">
        <v>100</v>
      </c>
      <c r="R148" s="1" t="s">
        <v>101</v>
      </c>
      <c r="S148" s="1" t="s">
        <v>101</v>
      </c>
      <c r="T148" s="1" t="s">
        <v>100</v>
      </c>
      <c r="U148" s="1" t="s">
        <v>101</v>
      </c>
      <c r="V148" s="1" t="s">
        <v>101</v>
      </c>
      <c r="W148" s="1" t="str">
        <f t="shared" si="0"/>
        <v>Peajes y estacionamiento debido a la entrega de documentos en la ciudad de Valle de santiago y estacionamiento por pago de documentos en el municipio de Leon</v>
      </c>
      <c r="X148" s="3">
        <v>44748</v>
      </c>
      <c r="Y148" s="3">
        <v>44750</v>
      </c>
      <c r="Z148" s="1">
        <v>3720</v>
      </c>
      <c r="AA148" s="4">
        <v>94</v>
      </c>
      <c r="AB148" s="1">
        <v>0</v>
      </c>
      <c r="AC148" s="3">
        <f t="shared" si="1"/>
        <v>44750</v>
      </c>
      <c r="AE148" s="1">
        <v>141</v>
      </c>
      <c r="AF148" s="6" t="s">
        <v>103</v>
      </c>
      <c r="AG148" s="1" t="s">
        <v>104</v>
      </c>
      <c r="AH148" s="3">
        <v>44841</v>
      </c>
      <c r="AI148" s="3">
        <v>44841</v>
      </c>
      <c r="AJ148" s="1" t="s">
        <v>128</v>
      </c>
    </row>
    <row r="149" spans="1:36" ht="15.75" customHeight="1">
      <c r="A149" s="1">
        <v>2022</v>
      </c>
      <c r="B149" s="3">
        <v>44743</v>
      </c>
      <c r="C149" s="3">
        <v>44834</v>
      </c>
      <c r="D149" s="1" t="s">
        <v>90</v>
      </c>
      <c r="E149" s="1" t="s">
        <v>91</v>
      </c>
      <c r="F149" s="1" t="s">
        <v>221</v>
      </c>
      <c r="G149" s="1" t="s">
        <v>221</v>
      </c>
      <c r="H149" s="1" t="s">
        <v>104</v>
      </c>
      <c r="I149" s="1" t="s">
        <v>252</v>
      </c>
      <c r="J149" s="1" t="s">
        <v>253</v>
      </c>
      <c r="K149" s="1" t="s">
        <v>254</v>
      </c>
      <c r="L149" s="1" t="s">
        <v>97</v>
      </c>
      <c r="M149" s="1" t="s">
        <v>255</v>
      </c>
      <c r="N149" s="1" t="s">
        <v>99</v>
      </c>
      <c r="O149" s="1">
        <v>0</v>
      </c>
      <c r="P149" s="1">
        <v>0</v>
      </c>
      <c r="Q149" s="1" t="s">
        <v>100</v>
      </c>
      <c r="R149" s="1" t="s">
        <v>101</v>
      </c>
      <c r="S149" s="1" t="s">
        <v>101</v>
      </c>
      <c r="T149" s="1" t="s">
        <v>100</v>
      </c>
      <c r="U149" s="1" t="s">
        <v>101</v>
      </c>
      <c r="V149" s="1" t="s">
        <v>445</v>
      </c>
      <c r="W149" s="1" t="str">
        <f t="shared" si="0"/>
        <v>Gastos de peaje y estacionamiento del chofer abel navarro perez, por comisiones y entrega de documentacion del IEEG</v>
      </c>
      <c r="X149" s="3">
        <v>44755</v>
      </c>
      <c r="Y149" s="3">
        <v>44762</v>
      </c>
      <c r="Z149" s="1">
        <v>3720</v>
      </c>
      <c r="AA149" s="4">
        <v>219</v>
      </c>
      <c r="AB149" s="1">
        <v>0</v>
      </c>
      <c r="AC149" s="3">
        <f t="shared" si="1"/>
        <v>44762</v>
      </c>
      <c r="AE149" s="1">
        <v>142</v>
      </c>
      <c r="AF149" s="6" t="s">
        <v>103</v>
      </c>
      <c r="AG149" s="1" t="s">
        <v>104</v>
      </c>
      <c r="AH149" s="3">
        <v>44841</v>
      </c>
      <c r="AI149" s="3">
        <v>44841</v>
      </c>
      <c r="AJ149" s="1" t="s">
        <v>128</v>
      </c>
    </row>
    <row r="150" spans="1:36" ht="15.75" customHeight="1">
      <c r="A150" s="1">
        <v>2022</v>
      </c>
      <c r="B150" s="3">
        <v>44743</v>
      </c>
      <c r="C150" s="3">
        <v>44834</v>
      </c>
      <c r="D150" s="1" t="s">
        <v>90</v>
      </c>
      <c r="E150" s="1" t="s">
        <v>91</v>
      </c>
      <c r="F150" s="1" t="s">
        <v>221</v>
      </c>
      <c r="G150" s="1" t="s">
        <v>221</v>
      </c>
      <c r="H150" s="1" t="s">
        <v>104</v>
      </c>
      <c r="I150" s="1" t="s">
        <v>261</v>
      </c>
      <c r="J150" s="1" t="s">
        <v>262</v>
      </c>
      <c r="K150" s="1" t="s">
        <v>263</v>
      </c>
      <c r="L150" s="1" t="s">
        <v>97</v>
      </c>
      <c r="M150" s="1" t="s">
        <v>446</v>
      </c>
      <c r="N150" s="1" t="s">
        <v>99</v>
      </c>
      <c r="O150" s="1">
        <v>0</v>
      </c>
      <c r="P150" s="1">
        <v>0</v>
      </c>
      <c r="Q150" s="1" t="s">
        <v>100</v>
      </c>
      <c r="R150" s="1" t="s">
        <v>101</v>
      </c>
      <c r="S150" s="1" t="s">
        <v>101</v>
      </c>
      <c r="T150" s="1" t="s">
        <v>100</v>
      </c>
      <c r="U150" s="1" t="s">
        <v>101</v>
      </c>
      <c r="V150" s="1" t="s">
        <v>101</v>
      </c>
      <c r="W150" s="1" t="str">
        <f t="shared" si="0"/>
        <v xml:space="preserve">Pago de estacionamiento, debido al traslado de consejeros a casa 4 del centro de guanajuato </v>
      </c>
      <c r="X150" s="3">
        <v>44755</v>
      </c>
      <c r="Y150" s="3">
        <v>44755</v>
      </c>
      <c r="Z150" s="1">
        <v>3720</v>
      </c>
      <c r="AA150" s="4">
        <v>194</v>
      </c>
      <c r="AB150" s="1">
        <v>0</v>
      </c>
      <c r="AC150" s="3">
        <f t="shared" si="1"/>
        <v>44755</v>
      </c>
      <c r="AE150" s="1">
        <v>143</v>
      </c>
      <c r="AF150" s="6" t="s">
        <v>103</v>
      </c>
      <c r="AG150" s="1" t="s">
        <v>104</v>
      </c>
      <c r="AH150" s="3">
        <v>44841</v>
      </c>
      <c r="AI150" s="3">
        <v>44841</v>
      </c>
      <c r="AJ150" s="1" t="s">
        <v>128</v>
      </c>
    </row>
    <row r="151" spans="1:36" ht="15.75" customHeight="1">
      <c r="A151" s="1">
        <v>2022</v>
      </c>
      <c r="B151" s="3">
        <v>44743</v>
      </c>
      <c r="C151" s="3">
        <v>44834</v>
      </c>
      <c r="D151" s="1" t="s">
        <v>90</v>
      </c>
      <c r="E151" s="1" t="s">
        <v>105</v>
      </c>
      <c r="F151" s="1" t="s">
        <v>447</v>
      </c>
      <c r="G151" s="1" t="s">
        <v>447</v>
      </c>
      <c r="H151" s="1" t="s">
        <v>165</v>
      </c>
      <c r="I151" s="1" t="s">
        <v>448</v>
      </c>
      <c r="J151" s="1" t="s">
        <v>115</v>
      </c>
      <c r="K151" s="1" t="s">
        <v>343</v>
      </c>
      <c r="L151" s="1" t="s">
        <v>97</v>
      </c>
      <c r="M151" s="1" t="s">
        <v>449</v>
      </c>
      <c r="N151" s="1" t="s">
        <v>99</v>
      </c>
      <c r="O151" s="1">
        <v>0</v>
      </c>
      <c r="P151" s="1">
        <v>0</v>
      </c>
      <c r="Q151" s="1" t="s">
        <v>100</v>
      </c>
      <c r="R151" s="1" t="s">
        <v>101</v>
      </c>
      <c r="S151" s="1" t="s">
        <v>101</v>
      </c>
      <c r="T151" s="1" t="s">
        <v>100</v>
      </c>
      <c r="U151" s="1" t="s">
        <v>101</v>
      </c>
      <c r="V151" s="1" t="s">
        <v>169</v>
      </c>
      <c r="W151" s="1" t="str">
        <f t="shared" si="0"/>
        <v>Pago de casetas, por entrega de informacion en la ciudad de leon gto</v>
      </c>
      <c r="X151" s="3">
        <v>44764</v>
      </c>
      <c r="Y151" s="3">
        <v>44764</v>
      </c>
      <c r="Z151" s="1">
        <v>3720</v>
      </c>
      <c r="AA151" s="4">
        <v>194</v>
      </c>
      <c r="AB151" s="1">
        <v>0</v>
      </c>
      <c r="AC151" s="3">
        <f t="shared" si="1"/>
        <v>44764</v>
      </c>
      <c r="AE151" s="1">
        <v>144</v>
      </c>
      <c r="AF151" s="6" t="s">
        <v>103</v>
      </c>
      <c r="AG151" s="1" t="s">
        <v>104</v>
      </c>
      <c r="AH151" s="3">
        <v>44841</v>
      </c>
      <c r="AI151" s="3">
        <v>44841</v>
      </c>
      <c r="AJ151" s="1" t="s">
        <v>128</v>
      </c>
    </row>
    <row r="152" spans="1:36" ht="15.75" customHeight="1">
      <c r="A152" s="1">
        <v>2022</v>
      </c>
      <c r="B152" s="3">
        <v>44743</v>
      </c>
      <c r="C152" s="3">
        <v>44834</v>
      </c>
      <c r="D152" s="1" t="s">
        <v>90</v>
      </c>
      <c r="E152" s="1" t="s">
        <v>136</v>
      </c>
      <c r="F152" s="1" t="s">
        <v>187</v>
      </c>
      <c r="G152" s="1" t="s">
        <v>187</v>
      </c>
      <c r="H152" s="1" t="s">
        <v>152</v>
      </c>
      <c r="I152" s="1" t="s">
        <v>225</v>
      </c>
      <c r="J152" s="1" t="s">
        <v>226</v>
      </c>
      <c r="K152" s="1" t="s">
        <v>227</v>
      </c>
      <c r="L152" s="1" t="s">
        <v>97</v>
      </c>
      <c r="M152" s="1" t="s">
        <v>450</v>
      </c>
      <c r="N152" s="1" t="s">
        <v>99</v>
      </c>
      <c r="O152" s="1">
        <v>0</v>
      </c>
      <c r="P152" s="1">
        <v>0</v>
      </c>
      <c r="Q152" s="1" t="s">
        <v>100</v>
      </c>
      <c r="R152" s="1" t="s">
        <v>101</v>
      </c>
      <c r="S152" s="1" t="s">
        <v>101</v>
      </c>
      <c r="T152" s="1" t="s">
        <v>100</v>
      </c>
      <c r="U152" s="1" t="s">
        <v>101</v>
      </c>
      <c r="V152" s="1" t="s">
        <v>257</v>
      </c>
      <c r="W152" s="1" t="str">
        <f t="shared" si="0"/>
        <v>Asistir a la mesa de dialogo de carácter regional, para la implementacion de acciones afirmativas para garantizar la inclusion de candidaturas indigenas en el congreso del estado</v>
      </c>
      <c r="X152" s="3">
        <v>44760</v>
      </c>
      <c r="Y152" s="3">
        <v>44760</v>
      </c>
      <c r="Z152" s="1">
        <v>3750</v>
      </c>
      <c r="AA152" s="4">
        <v>421</v>
      </c>
      <c r="AB152" s="1">
        <v>159</v>
      </c>
      <c r="AC152" s="3">
        <f t="shared" si="1"/>
        <v>44760</v>
      </c>
      <c r="AD152" s="5" t="s">
        <v>821</v>
      </c>
      <c r="AE152" s="1">
        <v>145</v>
      </c>
      <c r="AF152" s="6" t="s">
        <v>103</v>
      </c>
      <c r="AG152" s="1" t="s">
        <v>104</v>
      </c>
      <c r="AH152" s="3">
        <v>44841</v>
      </c>
      <c r="AI152" s="3">
        <v>44841</v>
      </c>
    </row>
    <row r="153" spans="1:36" ht="15.75" customHeight="1">
      <c r="A153" s="1">
        <v>2022</v>
      </c>
      <c r="B153" s="3">
        <v>44743</v>
      </c>
      <c r="C153" s="3">
        <v>44834</v>
      </c>
      <c r="D153" s="1" t="s">
        <v>90</v>
      </c>
      <c r="E153" s="1" t="s">
        <v>91</v>
      </c>
      <c r="F153" s="1" t="s">
        <v>330</v>
      </c>
      <c r="G153" s="1" t="s">
        <v>330</v>
      </c>
      <c r="H153" s="1" t="s">
        <v>451</v>
      </c>
      <c r="I153" s="1" t="s">
        <v>153</v>
      </c>
      <c r="J153" s="1" t="s">
        <v>242</v>
      </c>
      <c r="K153" s="1" t="s">
        <v>438</v>
      </c>
      <c r="L153" s="1" t="s">
        <v>97</v>
      </c>
      <c r="M153" s="1" t="s">
        <v>369</v>
      </c>
      <c r="N153" s="1" t="s">
        <v>99</v>
      </c>
      <c r="O153" s="1">
        <v>0</v>
      </c>
      <c r="P153" s="1">
        <v>0</v>
      </c>
      <c r="Q153" s="1" t="s">
        <v>100</v>
      </c>
      <c r="R153" s="1" t="s">
        <v>101</v>
      </c>
      <c r="S153" s="1" t="s">
        <v>101</v>
      </c>
      <c r="T153" s="1" t="s">
        <v>100</v>
      </c>
      <c r="U153" s="1" t="s">
        <v>101</v>
      </c>
      <c r="V153" s="1" t="s">
        <v>257</v>
      </c>
      <c r="W153" s="1" t="str">
        <f t="shared" si="0"/>
        <v>Diligencia para notificaciones y citatorio</v>
      </c>
      <c r="X153" s="3">
        <v>44741</v>
      </c>
      <c r="Y153" s="3">
        <v>44747</v>
      </c>
      <c r="Z153" s="1">
        <v>3750</v>
      </c>
      <c r="AA153" s="4">
        <v>750</v>
      </c>
      <c r="AB153" s="1">
        <v>0</v>
      </c>
      <c r="AC153" s="3">
        <f t="shared" si="1"/>
        <v>44747</v>
      </c>
      <c r="AD153" s="5" t="s">
        <v>822</v>
      </c>
      <c r="AE153" s="1">
        <v>146</v>
      </c>
      <c r="AF153" s="6" t="s">
        <v>103</v>
      </c>
      <c r="AG153" s="1" t="s">
        <v>104</v>
      </c>
      <c r="AH153" s="3">
        <v>44841</v>
      </c>
      <c r="AI153" s="3">
        <v>44841</v>
      </c>
    </row>
    <row r="154" spans="1:36" ht="15.75" customHeight="1">
      <c r="A154" s="1">
        <v>2022</v>
      </c>
      <c r="B154" s="3">
        <v>44743</v>
      </c>
      <c r="C154" s="3">
        <v>44834</v>
      </c>
      <c r="D154" s="1" t="s">
        <v>90</v>
      </c>
      <c r="E154" s="1" t="s">
        <v>91</v>
      </c>
      <c r="F154" s="1" t="s">
        <v>312</v>
      </c>
      <c r="G154" s="1" t="s">
        <v>312</v>
      </c>
      <c r="H154" s="1" t="s">
        <v>340</v>
      </c>
      <c r="I154" s="1" t="s">
        <v>341</v>
      </c>
      <c r="J154" s="1" t="s">
        <v>342</v>
      </c>
      <c r="K154" s="1" t="s">
        <v>343</v>
      </c>
      <c r="L154" s="1" t="s">
        <v>97</v>
      </c>
      <c r="M154" s="1" t="s">
        <v>344</v>
      </c>
      <c r="N154" s="1" t="s">
        <v>99</v>
      </c>
      <c r="O154" s="1">
        <v>0</v>
      </c>
      <c r="P154" s="1">
        <v>0</v>
      </c>
      <c r="Q154" s="1" t="s">
        <v>100</v>
      </c>
      <c r="R154" s="1" t="s">
        <v>101</v>
      </c>
      <c r="S154" s="1" t="s">
        <v>101</v>
      </c>
      <c r="T154" s="1" t="s">
        <v>100</v>
      </c>
      <c r="U154" s="1" t="s">
        <v>101</v>
      </c>
      <c r="V154" s="1" t="s">
        <v>101</v>
      </c>
      <c r="W154" s="1" t="str">
        <f t="shared" si="0"/>
        <v>Diligencia de emplazamiento a procedimiento especial sancionador</v>
      </c>
      <c r="X154" s="3">
        <v>44741</v>
      </c>
      <c r="Y154" s="3">
        <v>44747</v>
      </c>
      <c r="Z154" s="1">
        <v>3750</v>
      </c>
      <c r="AA154" s="4">
        <v>750</v>
      </c>
      <c r="AB154" s="1">
        <v>0</v>
      </c>
      <c r="AC154" s="3">
        <f t="shared" si="1"/>
        <v>44747</v>
      </c>
      <c r="AD154" s="5" t="s">
        <v>823</v>
      </c>
      <c r="AE154" s="1">
        <v>147</v>
      </c>
      <c r="AF154" s="6" t="s">
        <v>103</v>
      </c>
      <c r="AG154" s="1" t="s">
        <v>104</v>
      </c>
      <c r="AH154" s="3">
        <v>44841</v>
      </c>
      <c r="AI154" s="3">
        <v>44841</v>
      </c>
    </row>
    <row r="155" spans="1:36" ht="15.75" customHeight="1">
      <c r="A155" s="1">
        <v>2022</v>
      </c>
      <c r="B155" s="3">
        <v>44743</v>
      </c>
      <c r="C155" s="3">
        <v>44834</v>
      </c>
      <c r="D155" s="1" t="s">
        <v>90</v>
      </c>
      <c r="E155" s="1" t="s">
        <v>91</v>
      </c>
      <c r="F155" s="1" t="s">
        <v>221</v>
      </c>
      <c r="G155" s="1" t="s">
        <v>221</v>
      </c>
      <c r="H155" s="1" t="s">
        <v>104</v>
      </c>
      <c r="I155" s="1" t="s">
        <v>261</v>
      </c>
      <c r="J155" s="1" t="s">
        <v>262</v>
      </c>
      <c r="K155" s="1" t="s">
        <v>263</v>
      </c>
      <c r="L155" s="1" t="s">
        <v>97</v>
      </c>
      <c r="M155" s="1" t="s">
        <v>452</v>
      </c>
      <c r="N155" s="1" t="s">
        <v>99</v>
      </c>
      <c r="O155" s="1">
        <v>0</v>
      </c>
      <c r="P155" s="1">
        <v>0</v>
      </c>
      <c r="Q155" s="1" t="s">
        <v>100</v>
      </c>
      <c r="R155" s="1" t="s">
        <v>101</v>
      </c>
      <c r="S155" s="1" t="s">
        <v>101</v>
      </c>
      <c r="T155" s="1" t="s">
        <v>100</v>
      </c>
      <c r="U155" s="1" t="s">
        <v>101</v>
      </c>
      <c r="V155" s="1" t="s">
        <v>169</v>
      </c>
      <c r="W155" s="1" t="str">
        <f t="shared" si="0"/>
        <v>Entrega de solicitudes de informacion en el SAT y canal de TV4 en la ciudad de Leon</v>
      </c>
      <c r="X155" s="3">
        <v>44756</v>
      </c>
      <c r="Y155" s="3">
        <v>44756</v>
      </c>
      <c r="Z155" s="1">
        <v>3750</v>
      </c>
      <c r="AA155" s="4">
        <v>150</v>
      </c>
      <c r="AB155" s="1">
        <v>0</v>
      </c>
      <c r="AC155" s="3">
        <f t="shared" si="1"/>
        <v>44756</v>
      </c>
      <c r="AD155" s="5" t="s">
        <v>824</v>
      </c>
      <c r="AE155" s="1">
        <v>148</v>
      </c>
      <c r="AF155" s="6" t="s">
        <v>103</v>
      </c>
      <c r="AG155" s="1" t="s">
        <v>104</v>
      </c>
      <c r="AH155" s="3">
        <v>44841</v>
      </c>
      <c r="AI155" s="3">
        <v>44841</v>
      </c>
    </row>
    <row r="156" spans="1:36" ht="15.75" customHeight="1">
      <c r="A156" s="1">
        <v>2022</v>
      </c>
      <c r="B156" s="3">
        <v>44743</v>
      </c>
      <c r="C156" s="3">
        <v>44834</v>
      </c>
      <c r="D156" s="1" t="s">
        <v>90</v>
      </c>
      <c r="E156" s="1" t="s">
        <v>91</v>
      </c>
      <c r="F156" s="1" t="s">
        <v>221</v>
      </c>
      <c r="G156" s="1" t="s">
        <v>221</v>
      </c>
      <c r="H156" s="1" t="s">
        <v>104</v>
      </c>
      <c r="I156" s="1" t="s">
        <v>261</v>
      </c>
      <c r="J156" s="1" t="s">
        <v>262</v>
      </c>
      <c r="K156" s="1" t="s">
        <v>263</v>
      </c>
      <c r="L156" s="1" t="s">
        <v>97</v>
      </c>
      <c r="M156" s="1" t="s">
        <v>453</v>
      </c>
      <c r="N156" s="1" t="s">
        <v>99</v>
      </c>
      <c r="O156" s="1">
        <v>0</v>
      </c>
      <c r="P156" s="1">
        <v>0</v>
      </c>
      <c r="Q156" s="1" t="s">
        <v>100</v>
      </c>
      <c r="R156" s="1" t="s">
        <v>101</v>
      </c>
      <c r="S156" s="1" t="s">
        <v>101</v>
      </c>
      <c r="T156" s="1" t="s">
        <v>100</v>
      </c>
      <c r="U156" s="1" t="s">
        <v>101</v>
      </c>
      <c r="V156" s="1" t="s">
        <v>454</v>
      </c>
      <c r="W156" s="1" t="str">
        <f t="shared" si="0"/>
        <v>Solicitud de informacion en ayuntamiento de San jose iturbide</v>
      </c>
      <c r="X156" s="3">
        <v>44761</v>
      </c>
      <c r="Y156" s="3">
        <v>44761</v>
      </c>
      <c r="Z156" s="1">
        <v>3750</v>
      </c>
      <c r="AA156" s="4">
        <v>150</v>
      </c>
      <c r="AB156" s="1">
        <v>0</v>
      </c>
      <c r="AC156" s="3">
        <f t="shared" si="1"/>
        <v>44761</v>
      </c>
      <c r="AD156" s="5" t="s">
        <v>825</v>
      </c>
      <c r="AE156" s="1">
        <v>149</v>
      </c>
      <c r="AF156" s="6" t="s">
        <v>103</v>
      </c>
      <c r="AG156" s="1" t="s">
        <v>104</v>
      </c>
      <c r="AH156" s="3">
        <v>44841</v>
      </c>
      <c r="AI156" s="3">
        <v>44841</v>
      </c>
    </row>
    <row r="157" spans="1:36" ht="15.75" customHeight="1">
      <c r="A157" s="1">
        <v>2022</v>
      </c>
      <c r="B157" s="3">
        <v>44743</v>
      </c>
      <c r="C157" s="3">
        <v>44834</v>
      </c>
      <c r="D157" s="1" t="s">
        <v>90</v>
      </c>
      <c r="E157" s="1" t="s">
        <v>105</v>
      </c>
      <c r="F157" s="1" t="s">
        <v>447</v>
      </c>
      <c r="G157" s="1" t="s">
        <v>447</v>
      </c>
      <c r="H157" s="1" t="s">
        <v>165</v>
      </c>
      <c r="I157" s="1" t="s">
        <v>448</v>
      </c>
      <c r="J157" s="1" t="s">
        <v>115</v>
      </c>
      <c r="K157" s="1" t="s">
        <v>343</v>
      </c>
      <c r="L157" s="1" t="s">
        <v>97</v>
      </c>
      <c r="M157" s="1" t="s">
        <v>455</v>
      </c>
      <c r="N157" s="1" t="s">
        <v>99</v>
      </c>
      <c r="O157" s="1">
        <v>0</v>
      </c>
      <c r="P157" s="1">
        <v>0</v>
      </c>
      <c r="Q157" s="1" t="s">
        <v>100</v>
      </c>
      <c r="R157" s="1" t="s">
        <v>101</v>
      </c>
      <c r="S157" s="1" t="s">
        <v>101</v>
      </c>
      <c r="T157" s="1" t="s">
        <v>100</v>
      </c>
      <c r="U157" s="1" t="s">
        <v>101</v>
      </c>
      <c r="V157" s="1" t="s">
        <v>169</v>
      </c>
      <c r="W157" s="1" t="str">
        <f t="shared" si="0"/>
        <v xml:space="preserve"> Entrega de informacion en la ciudad de leon gto</v>
      </c>
      <c r="X157" s="3">
        <v>44764</v>
      </c>
      <c r="Y157" s="3">
        <v>44764</v>
      </c>
      <c r="Z157" s="1">
        <v>3750</v>
      </c>
      <c r="AA157" s="4">
        <v>439</v>
      </c>
      <c r="AB157" s="1">
        <v>0</v>
      </c>
      <c r="AC157" s="3">
        <f t="shared" si="1"/>
        <v>44764</v>
      </c>
      <c r="AE157" s="1">
        <v>150</v>
      </c>
      <c r="AF157" s="6" t="s">
        <v>103</v>
      </c>
      <c r="AG157" s="1" t="s">
        <v>104</v>
      </c>
      <c r="AH157" s="3">
        <v>44841</v>
      </c>
      <c r="AI157" s="3">
        <v>44841</v>
      </c>
      <c r="AJ157" s="1" t="s">
        <v>128</v>
      </c>
    </row>
    <row r="158" spans="1:36" ht="15.75" customHeight="1">
      <c r="A158" s="1">
        <v>2022</v>
      </c>
      <c r="B158" s="3">
        <v>44743</v>
      </c>
      <c r="C158" s="3">
        <v>44834</v>
      </c>
      <c r="D158" s="1" t="s">
        <v>90</v>
      </c>
      <c r="E158" s="1" t="s">
        <v>91</v>
      </c>
      <c r="F158" s="1" t="s">
        <v>221</v>
      </c>
      <c r="G158" s="1" t="s">
        <v>221</v>
      </c>
      <c r="H158" s="1" t="s">
        <v>104</v>
      </c>
      <c r="I158" s="1" t="s">
        <v>261</v>
      </c>
      <c r="J158" s="1" t="s">
        <v>262</v>
      </c>
      <c r="K158" s="1" t="s">
        <v>263</v>
      </c>
      <c r="L158" s="1" t="s">
        <v>97</v>
      </c>
      <c r="M158" s="1" t="s">
        <v>456</v>
      </c>
      <c r="N158" s="1" t="s">
        <v>99</v>
      </c>
      <c r="O158" s="1">
        <v>0</v>
      </c>
      <c r="P158" s="1">
        <v>0</v>
      </c>
      <c r="Q158" s="1" t="s">
        <v>100</v>
      </c>
      <c r="R158" s="1" t="s">
        <v>101</v>
      </c>
      <c r="S158" s="1" t="s">
        <v>101</v>
      </c>
      <c r="T158" s="1" t="s">
        <v>100</v>
      </c>
      <c r="U158" s="1" t="s">
        <v>101</v>
      </c>
      <c r="V158" s="1" t="s">
        <v>382</v>
      </c>
      <c r="W158" s="1" t="str">
        <f t="shared" si="0"/>
        <v>Se acude a realizar la verificacion vehicular de KIA sedona</v>
      </c>
      <c r="X158" s="3">
        <v>44763</v>
      </c>
      <c r="Y158" s="3">
        <v>44763</v>
      </c>
      <c r="Z158" s="1">
        <v>3750</v>
      </c>
      <c r="AA158" s="4">
        <v>150</v>
      </c>
      <c r="AB158" s="1">
        <v>0</v>
      </c>
      <c r="AC158" s="3">
        <f t="shared" si="1"/>
        <v>44763</v>
      </c>
      <c r="AD158" s="5" t="s">
        <v>826</v>
      </c>
      <c r="AE158" s="1">
        <v>151</v>
      </c>
      <c r="AF158" s="6" t="s">
        <v>103</v>
      </c>
      <c r="AG158" s="1" t="s">
        <v>104</v>
      </c>
      <c r="AH158" s="3">
        <v>44841</v>
      </c>
      <c r="AI158" s="3">
        <v>44841</v>
      </c>
    </row>
    <row r="159" spans="1:36" ht="15.75" customHeight="1">
      <c r="A159" s="1">
        <v>2022</v>
      </c>
      <c r="B159" s="3">
        <v>44743</v>
      </c>
      <c r="C159" s="3">
        <v>44834</v>
      </c>
      <c r="D159" s="1" t="s">
        <v>90</v>
      </c>
      <c r="E159" s="1" t="s">
        <v>91</v>
      </c>
      <c r="F159" s="1" t="s">
        <v>221</v>
      </c>
      <c r="G159" s="1" t="s">
        <v>221</v>
      </c>
      <c r="H159" s="1" t="s">
        <v>104</v>
      </c>
      <c r="I159" s="1" t="s">
        <v>252</v>
      </c>
      <c r="J159" s="1" t="s">
        <v>253</v>
      </c>
      <c r="K159" s="1" t="s">
        <v>254</v>
      </c>
      <c r="L159" s="1" t="s">
        <v>97</v>
      </c>
      <c r="M159" s="1" t="s">
        <v>457</v>
      </c>
      <c r="N159" s="1" t="s">
        <v>99</v>
      </c>
      <c r="O159" s="1">
        <v>0</v>
      </c>
      <c r="P159" s="1">
        <v>0</v>
      </c>
      <c r="Q159" s="1" t="s">
        <v>100</v>
      </c>
      <c r="R159" s="1" t="s">
        <v>101</v>
      </c>
      <c r="S159" s="1" t="s">
        <v>101</v>
      </c>
      <c r="T159" s="1" t="s">
        <v>100</v>
      </c>
      <c r="U159" s="1" t="s">
        <v>101</v>
      </c>
      <c r="V159" s="1" t="s">
        <v>445</v>
      </c>
      <c r="W159" s="1" t="str">
        <f t="shared" si="0"/>
        <v>Llevar unidad mitsubishi a servicio en leon gto, entregar oficio en isste de celaya, y oficios en ayuntamiento de tarimoro, entrega de oficios en TJAEG IACIP y cotizar material de papeleria en leon gto, entrega de oficios en SATEG silao y ayuntamiento de leon, Verificar toyota sienna con holograma 0 en irapuato, llevar oficio al ayuntamiento de Tarimoro</v>
      </c>
      <c r="X159" s="3">
        <v>44753</v>
      </c>
      <c r="Y159" s="3">
        <v>44763</v>
      </c>
      <c r="Z159" s="1">
        <v>3750</v>
      </c>
      <c r="AA159" s="4">
        <v>1050</v>
      </c>
      <c r="AB159" s="1">
        <v>0</v>
      </c>
      <c r="AC159" s="3">
        <f t="shared" si="1"/>
        <v>44763</v>
      </c>
      <c r="AD159" s="5" t="s">
        <v>827</v>
      </c>
      <c r="AE159" s="1">
        <v>152</v>
      </c>
      <c r="AF159" s="6" t="s">
        <v>103</v>
      </c>
      <c r="AG159" s="1" t="s">
        <v>104</v>
      </c>
      <c r="AH159" s="3">
        <v>44841</v>
      </c>
      <c r="AI159" s="3">
        <v>44841</v>
      </c>
    </row>
    <row r="160" spans="1:36" ht="15.75" customHeight="1">
      <c r="A160" s="1">
        <v>2022</v>
      </c>
      <c r="B160" s="3">
        <v>44743</v>
      </c>
      <c r="C160" s="3">
        <v>44834</v>
      </c>
      <c r="D160" s="1" t="s">
        <v>90</v>
      </c>
      <c r="E160" s="1" t="s">
        <v>91</v>
      </c>
      <c r="F160" s="1" t="s">
        <v>458</v>
      </c>
      <c r="G160" s="1" t="s">
        <v>458</v>
      </c>
      <c r="H160" s="1" t="s">
        <v>104</v>
      </c>
      <c r="I160" s="1" t="s">
        <v>459</v>
      </c>
      <c r="J160" s="1" t="s">
        <v>460</v>
      </c>
      <c r="K160" s="1" t="s">
        <v>461</v>
      </c>
      <c r="L160" s="1" t="s">
        <v>97</v>
      </c>
      <c r="M160" s="1" t="s">
        <v>462</v>
      </c>
      <c r="N160" s="1" t="s">
        <v>99</v>
      </c>
      <c r="O160" s="1">
        <v>0</v>
      </c>
      <c r="P160" s="1">
        <v>0</v>
      </c>
      <c r="Q160" s="1" t="s">
        <v>100</v>
      </c>
      <c r="R160" s="1" t="s">
        <v>101</v>
      </c>
      <c r="S160" s="1" t="s">
        <v>101</v>
      </c>
      <c r="T160" s="1" t="s">
        <v>100</v>
      </c>
      <c r="U160" s="1" t="s">
        <v>101</v>
      </c>
      <c r="V160" s="1" t="s">
        <v>169</v>
      </c>
      <c r="W160" s="1" t="str">
        <f t="shared" si="0"/>
        <v>Traslado de cajas, a la ciudad de Leon gto</v>
      </c>
      <c r="X160" s="3">
        <v>44764</v>
      </c>
      <c r="Y160" s="3">
        <v>44764</v>
      </c>
      <c r="Z160" s="1">
        <v>3750</v>
      </c>
      <c r="AA160" s="4">
        <v>150</v>
      </c>
      <c r="AB160" s="1">
        <v>0</v>
      </c>
      <c r="AC160" s="3">
        <f t="shared" si="1"/>
        <v>44764</v>
      </c>
      <c r="AD160" s="5" t="s">
        <v>828</v>
      </c>
      <c r="AE160" s="1">
        <v>153</v>
      </c>
      <c r="AF160" s="6" t="s">
        <v>103</v>
      </c>
      <c r="AG160" s="1" t="s">
        <v>104</v>
      </c>
      <c r="AH160" s="3">
        <v>44841</v>
      </c>
      <c r="AI160" s="3">
        <v>44841</v>
      </c>
    </row>
    <row r="161" spans="1:36" ht="15.75" customHeight="1">
      <c r="A161" s="1">
        <v>2022</v>
      </c>
      <c r="B161" s="3">
        <v>44743</v>
      </c>
      <c r="C161" s="3">
        <v>44834</v>
      </c>
      <c r="D161" s="1" t="s">
        <v>90</v>
      </c>
      <c r="E161" s="1" t="s">
        <v>91</v>
      </c>
      <c r="F161" s="1" t="s">
        <v>458</v>
      </c>
      <c r="G161" s="1" t="s">
        <v>458</v>
      </c>
      <c r="H161" s="1" t="s">
        <v>104</v>
      </c>
      <c r="I161" s="1" t="s">
        <v>463</v>
      </c>
      <c r="J161" s="1" t="s">
        <v>464</v>
      </c>
      <c r="K161" s="1" t="s">
        <v>343</v>
      </c>
      <c r="L161" s="1" t="s">
        <v>97</v>
      </c>
      <c r="M161" s="1" t="s">
        <v>462</v>
      </c>
      <c r="N161" s="1" t="s">
        <v>99</v>
      </c>
      <c r="O161" s="1">
        <v>0</v>
      </c>
      <c r="P161" s="1">
        <v>0</v>
      </c>
      <c r="Q161" s="1" t="s">
        <v>100</v>
      </c>
      <c r="R161" s="1" t="s">
        <v>101</v>
      </c>
      <c r="S161" s="1" t="s">
        <v>101</v>
      </c>
      <c r="T161" s="1" t="s">
        <v>100</v>
      </c>
      <c r="U161" s="1" t="s">
        <v>101</v>
      </c>
      <c r="V161" s="1" t="s">
        <v>169</v>
      </c>
      <c r="W161" s="1" t="str">
        <f t="shared" si="0"/>
        <v>Traslado de cajas, a la ciudad de Leon gto</v>
      </c>
      <c r="X161" s="3">
        <v>44764</v>
      </c>
      <c r="Y161" s="3">
        <v>44764</v>
      </c>
      <c r="Z161" s="1">
        <v>3750</v>
      </c>
      <c r="AA161" s="4">
        <v>150</v>
      </c>
      <c r="AB161" s="1">
        <v>0</v>
      </c>
      <c r="AC161" s="3">
        <f t="shared" si="1"/>
        <v>44764</v>
      </c>
      <c r="AD161" s="5" t="s">
        <v>829</v>
      </c>
      <c r="AE161" s="1">
        <v>154</v>
      </c>
      <c r="AF161" s="6" t="s">
        <v>103</v>
      </c>
      <c r="AG161" s="1" t="s">
        <v>104</v>
      </c>
      <c r="AH161" s="3">
        <v>44841</v>
      </c>
      <c r="AI161" s="3">
        <v>44841</v>
      </c>
    </row>
    <row r="162" spans="1:36" ht="15.75" customHeight="1">
      <c r="A162" s="1">
        <v>2022</v>
      </c>
      <c r="B162" s="3">
        <v>44743</v>
      </c>
      <c r="C162" s="3">
        <v>44834</v>
      </c>
      <c r="D162" s="1" t="s">
        <v>90</v>
      </c>
      <c r="E162" s="1" t="s">
        <v>91</v>
      </c>
      <c r="F162" s="1" t="s">
        <v>198</v>
      </c>
      <c r="G162" s="1" t="s">
        <v>198</v>
      </c>
      <c r="H162" s="1" t="s">
        <v>290</v>
      </c>
      <c r="I162" s="1" t="s">
        <v>291</v>
      </c>
      <c r="J162" s="1" t="s">
        <v>115</v>
      </c>
      <c r="K162" s="1" t="s">
        <v>292</v>
      </c>
      <c r="L162" s="1" t="s">
        <v>97</v>
      </c>
      <c r="M162" s="1" t="s">
        <v>465</v>
      </c>
      <c r="N162" s="1" t="s">
        <v>99</v>
      </c>
      <c r="O162" s="1">
        <v>0</v>
      </c>
      <c r="P162" s="1">
        <v>0</v>
      </c>
      <c r="Q162" s="1" t="s">
        <v>100</v>
      </c>
      <c r="R162" s="1" t="s">
        <v>101</v>
      </c>
      <c r="S162" s="1" t="s">
        <v>294</v>
      </c>
      <c r="T162" s="1" t="s">
        <v>100</v>
      </c>
      <c r="U162" s="1" t="s">
        <v>101</v>
      </c>
      <c r="V162" s="1" t="s">
        <v>101</v>
      </c>
      <c r="W162" s="1" t="str">
        <f t="shared" si="0"/>
        <v>Peaje para realizar tramites administrativos en edificio central</v>
      </c>
      <c r="X162" s="3">
        <v>44756</v>
      </c>
      <c r="Y162" s="3">
        <v>44756</v>
      </c>
      <c r="Z162" s="1">
        <v>3720</v>
      </c>
      <c r="AA162" s="4">
        <f>18+21+116</f>
        <v>155</v>
      </c>
      <c r="AB162" s="1">
        <v>0</v>
      </c>
      <c r="AC162" s="3">
        <f t="shared" si="1"/>
        <v>44756</v>
      </c>
      <c r="AE162" s="1">
        <v>155</v>
      </c>
      <c r="AF162" s="6" t="s">
        <v>103</v>
      </c>
      <c r="AG162" s="1" t="s">
        <v>104</v>
      </c>
      <c r="AH162" s="3">
        <v>44841</v>
      </c>
      <c r="AI162" s="3">
        <v>44841</v>
      </c>
      <c r="AJ162" s="1" t="s">
        <v>128</v>
      </c>
    </row>
    <row r="163" spans="1:36" ht="15.75" customHeight="1">
      <c r="A163" s="1">
        <v>2022</v>
      </c>
      <c r="B163" s="3">
        <v>44743</v>
      </c>
      <c r="C163" s="3">
        <v>44834</v>
      </c>
      <c r="D163" s="1" t="s">
        <v>90</v>
      </c>
      <c r="E163" s="1" t="s">
        <v>91</v>
      </c>
      <c r="F163" s="1" t="s">
        <v>302</v>
      </c>
      <c r="G163" s="1" t="s">
        <v>302</v>
      </c>
      <c r="H163" s="1" t="s">
        <v>290</v>
      </c>
      <c r="I163" s="1" t="s">
        <v>303</v>
      </c>
      <c r="J163" s="1" t="s">
        <v>304</v>
      </c>
      <c r="K163" s="1" t="s">
        <v>242</v>
      </c>
      <c r="L163" s="1" t="s">
        <v>97</v>
      </c>
      <c r="M163" s="1" t="s">
        <v>466</v>
      </c>
      <c r="N163" s="1" t="s">
        <v>99</v>
      </c>
      <c r="O163" s="1">
        <v>0</v>
      </c>
      <c r="P163" s="1">
        <v>0</v>
      </c>
      <c r="Q163" s="1" t="s">
        <v>100</v>
      </c>
      <c r="R163" s="1" t="s">
        <v>101</v>
      </c>
      <c r="S163" s="1" t="s">
        <v>294</v>
      </c>
      <c r="T163" s="1" t="s">
        <v>100</v>
      </c>
      <c r="U163" s="1" t="s">
        <v>101</v>
      </c>
      <c r="V163" s="1" t="s">
        <v>101</v>
      </c>
      <c r="W163" s="1" t="str">
        <f t="shared" si="0"/>
        <v>Recoger convocatorias impresas del programa embajadoras y embajadores por la democracia</v>
      </c>
      <c r="X163" s="3">
        <v>44756</v>
      </c>
      <c r="Y163" s="3">
        <v>44756</v>
      </c>
      <c r="Z163" s="1">
        <v>3750</v>
      </c>
      <c r="AA163" s="4">
        <v>150</v>
      </c>
      <c r="AB163" s="1">
        <v>0</v>
      </c>
      <c r="AC163" s="3">
        <f t="shared" si="1"/>
        <v>44756</v>
      </c>
      <c r="AD163" s="5" t="s">
        <v>830</v>
      </c>
      <c r="AE163" s="1">
        <v>156</v>
      </c>
      <c r="AF163" s="6" t="s">
        <v>103</v>
      </c>
      <c r="AG163" s="1" t="s">
        <v>104</v>
      </c>
      <c r="AH163" s="3">
        <v>44841</v>
      </c>
      <c r="AI163" s="3">
        <v>44841</v>
      </c>
    </row>
    <row r="164" spans="1:36" ht="15.75" customHeight="1">
      <c r="A164" s="1">
        <v>2022</v>
      </c>
      <c r="B164" s="3">
        <v>44743</v>
      </c>
      <c r="C164" s="3">
        <v>44834</v>
      </c>
      <c r="D164" s="1" t="s">
        <v>90</v>
      </c>
      <c r="E164" s="1" t="s">
        <v>91</v>
      </c>
      <c r="F164" s="1" t="s">
        <v>198</v>
      </c>
      <c r="G164" s="1" t="s">
        <v>198</v>
      </c>
      <c r="H164" s="1" t="s">
        <v>290</v>
      </c>
      <c r="I164" s="1" t="s">
        <v>291</v>
      </c>
      <c r="J164" s="1" t="s">
        <v>115</v>
      </c>
      <c r="K164" s="1" t="s">
        <v>292</v>
      </c>
      <c r="L164" s="1" t="s">
        <v>97</v>
      </c>
      <c r="M164" s="1" t="s">
        <v>467</v>
      </c>
      <c r="N164" s="1" t="s">
        <v>99</v>
      </c>
      <c r="O164" s="1">
        <v>0</v>
      </c>
      <c r="P164" s="1">
        <v>0</v>
      </c>
      <c r="Q164" s="1" t="s">
        <v>100</v>
      </c>
      <c r="R164" s="1" t="s">
        <v>101</v>
      </c>
      <c r="S164" s="1" t="s">
        <v>294</v>
      </c>
      <c r="T164" s="1" t="s">
        <v>100</v>
      </c>
      <c r="U164" s="1" t="s">
        <v>101</v>
      </c>
      <c r="V164" s="1" t="s">
        <v>101</v>
      </c>
      <c r="W164" s="1" t="str">
        <f t="shared" si="0"/>
        <v>Acudir a edificio central a entregar fondo revolvente y carteles informativos para el programa de embajadoras y embajadores por la democracia</v>
      </c>
      <c r="X164" s="3">
        <v>44756</v>
      </c>
      <c r="Y164" s="3">
        <v>44756</v>
      </c>
      <c r="Z164" s="1">
        <v>3750</v>
      </c>
      <c r="AA164" s="4">
        <v>150</v>
      </c>
      <c r="AB164" s="1">
        <v>0</v>
      </c>
      <c r="AC164" s="3">
        <f t="shared" si="1"/>
        <v>44756</v>
      </c>
      <c r="AD164" s="5" t="s">
        <v>831</v>
      </c>
      <c r="AE164" s="1">
        <v>157</v>
      </c>
      <c r="AF164" s="6" t="s">
        <v>103</v>
      </c>
      <c r="AG164" s="1" t="s">
        <v>104</v>
      </c>
      <c r="AH164" s="3">
        <v>44841</v>
      </c>
      <c r="AI164" s="3">
        <v>44841</v>
      </c>
    </row>
    <row r="165" spans="1:36" ht="15.75" customHeight="1">
      <c r="A165" s="1">
        <v>2022</v>
      </c>
      <c r="B165" s="3">
        <v>44743</v>
      </c>
      <c r="C165" s="3">
        <v>44834</v>
      </c>
      <c r="D165" s="1" t="s">
        <v>90</v>
      </c>
      <c r="E165" s="1" t="s">
        <v>136</v>
      </c>
      <c r="F165" s="1" t="s">
        <v>187</v>
      </c>
      <c r="G165" s="1" t="s">
        <v>187</v>
      </c>
      <c r="H165" s="1" t="s">
        <v>152</v>
      </c>
      <c r="I165" s="1" t="s">
        <v>188</v>
      </c>
      <c r="J165" s="1" t="s">
        <v>189</v>
      </c>
      <c r="K165" s="1" t="s">
        <v>190</v>
      </c>
      <c r="L165" s="1" t="s">
        <v>97</v>
      </c>
      <c r="M165" s="1" t="s">
        <v>468</v>
      </c>
      <c r="N165" s="1" t="s">
        <v>99</v>
      </c>
      <c r="O165" s="1">
        <v>0</v>
      </c>
      <c r="P165" s="1">
        <v>0</v>
      </c>
      <c r="Q165" s="1" t="s">
        <v>100</v>
      </c>
      <c r="R165" s="1" t="s">
        <v>101</v>
      </c>
      <c r="S165" s="1" t="s">
        <v>101</v>
      </c>
      <c r="T165" s="1" t="s">
        <v>100</v>
      </c>
      <c r="U165" s="1" t="s">
        <v>101</v>
      </c>
      <c r="V165" s="1" t="s">
        <v>169</v>
      </c>
      <c r="W165" s="1" t="str">
        <f t="shared" si="0"/>
        <v>Asistir en mi carácter de presidenta de la comision temporal para el voto de guanajuatenses residentes en el extranjero, a la reunion celebrada con la dirigencia estatal del partido del trabajo</v>
      </c>
      <c r="X165" s="3">
        <v>44762</v>
      </c>
      <c r="Y165" s="3">
        <v>44762</v>
      </c>
      <c r="Z165" s="1">
        <v>3720</v>
      </c>
      <c r="AA165" s="4">
        <v>199</v>
      </c>
      <c r="AB165" s="1">
        <v>0</v>
      </c>
      <c r="AC165" s="3">
        <f t="shared" si="1"/>
        <v>44762</v>
      </c>
      <c r="AD165" s="5" t="s">
        <v>832</v>
      </c>
      <c r="AE165" s="1">
        <v>158</v>
      </c>
      <c r="AF165" s="6" t="s">
        <v>103</v>
      </c>
      <c r="AG165" s="1" t="s">
        <v>104</v>
      </c>
      <c r="AH165" s="3">
        <v>44841</v>
      </c>
      <c r="AI165" s="3">
        <v>44841</v>
      </c>
    </row>
    <row r="166" spans="1:36" ht="15.75" customHeight="1">
      <c r="A166" s="1">
        <v>2022</v>
      </c>
      <c r="B166" s="3">
        <v>44743</v>
      </c>
      <c r="C166" s="3">
        <v>44834</v>
      </c>
      <c r="D166" s="1" t="s">
        <v>90</v>
      </c>
      <c r="E166" s="1" t="s">
        <v>105</v>
      </c>
      <c r="F166" s="1" t="s">
        <v>383</v>
      </c>
      <c r="G166" s="1" t="s">
        <v>383</v>
      </c>
      <c r="H166" s="1" t="s">
        <v>384</v>
      </c>
      <c r="I166" s="1" t="s">
        <v>385</v>
      </c>
      <c r="J166" s="1" t="s">
        <v>386</v>
      </c>
      <c r="K166" s="1" t="s">
        <v>387</v>
      </c>
      <c r="L166" s="1" t="s">
        <v>97</v>
      </c>
      <c r="M166" s="1" t="s">
        <v>469</v>
      </c>
      <c r="N166" s="1" t="s">
        <v>99</v>
      </c>
      <c r="O166" s="1">
        <v>0</v>
      </c>
      <c r="P166" s="1">
        <v>0</v>
      </c>
      <c r="Q166" s="1" t="s">
        <v>100</v>
      </c>
      <c r="R166" s="1" t="s">
        <v>101</v>
      </c>
      <c r="S166" s="1" t="s">
        <v>101</v>
      </c>
      <c r="T166" s="1" t="s">
        <v>100</v>
      </c>
      <c r="U166" s="1" t="s">
        <v>101</v>
      </c>
      <c r="V166" s="1" t="s">
        <v>101</v>
      </c>
      <c r="W166" s="1" t="str">
        <f t="shared" si="0"/>
        <v>Pago de casetas por concepto de certificacion de acta-entrega a interventores respecto a la liquidacion del otrora partido politico nueva alianza guanajuato</v>
      </c>
      <c r="X166" s="3">
        <v>44762</v>
      </c>
      <c r="Y166" s="3">
        <v>44762</v>
      </c>
      <c r="Z166" s="1">
        <v>3720</v>
      </c>
      <c r="AA166" s="4">
        <v>68</v>
      </c>
      <c r="AB166" s="1">
        <v>0</v>
      </c>
      <c r="AC166" s="3">
        <f t="shared" si="1"/>
        <v>44762</v>
      </c>
      <c r="AE166" s="1">
        <v>159</v>
      </c>
      <c r="AF166" s="6" t="s">
        <v>103</v>
      </c>
      <c r="AG166" s="1" t="s">
        <v>104</v>
      </c>
      <c r="AH166" s="3">
        <v>44841</v>
      </c>
      <c r="AI166" s="3">
        <v>44841</v>
      </c>
      <c r="AJ166" s="1" t="s">
        <v>128</v>
      </c>
    </row>
    <row r="167" spans="1:36" ht="15.75" customHeight="1">
      <c r="A167" s="1">
        <v>2022</v>
      </c>
      <c r="B167" s="3">
        <v>44743</v>
      </c>
      <c r="C167" s="3">
        <v>44834</v>
      </c>
      <c r="D167" s="1" t="s">
        <v>90</v>
      </c>
      <c r="E167" s="1" t="s">
        <v>136</v>
      </c>
      <c r="F167" s="1" t="s">
        <v>151</v>
      </c>
      <c r="G167" s="1" t="s">
        <v>151</v>
      </c>
      <c r="H167" s="1" t="s">
        <v>152</v>
      </c>
      <c r="I167" s="1" t="s">
        <v>397</v>
      </c>
      <c r="J167" s="1" t="s">
        <v>398</v>
      </c>
      <c r="K167" s="1" t="s">
        <v>205</v>
      </c>
      <c r="L167" s="1" t="s">
        <v>97</v>
      </c>
      <c r="M167" s="1" t="s">
        <v>470</v>
      </c>
      <c r="N167" s="1" t="s">
        <v>99</v>
      </c>
      <c r="O167" s="1">
        <v>0</v>
      </c>
      <c r="P167" s="1">
        <v>0</v>
      </c>
      <c r="Q167" s="1" t="s">
        <v>100</v>
      </c>
      <c r="R167" s="1" t="s">
        <v>101</v>
      </c>
      <c r="S167" s="1" t="s">
        <v>101</v>
      </c>
      <c r="T167" s="1" t="s">
        <v>100</v>
      </c>
      <c r="U167" s="1" t="s">
        <v>101</v>
      </c>
      <c r="V167" s="1" t="s">
        <v>257</v>
      </c>
      <c r="W167" s="1" t="str">
        <f t="shared" si="0"/>
        <v>Asistencia y participacion a la mesa de dialogo de carácter regional celebrada el lunes 18 de julio del año en curso, en san miguel de allende gto</v>
      </c>
      <c r="X167" s="3">
        <v>44760</v>
      </c>
      <c r="Y167" s="3">
        <v>44760</v>
      </c>
      <c r="Z167" s="1">
        <v>3720</v>
      </c>
      <c r="AA167" s="4">
        <v>400</v>
      </c>
      <c r="AB167" s="1">
        <v>0</v>
      </c>
      <c r="AC167" s="3">
        <f t="shared" si="1"/>
        <v>44760</v>
      </c>
      <c r="AD167" s="5" t="s">
        <v>833</v>
      </c>
      <c r="AE167" s="1">
        <v>160</v>
      </c>
      <c r="AF167" s="6" t="s">
        <v>103</v>
      </c>
      <c r="AG167" s="1" t="s">
        <v>104</v>
      </c>
      <c r="AH167" s="3">
        <v>44841</v>
      </c>
      <c r="AI167" s="3">
        <v>44841</v>
      </c>
    </row>
    <row r="168" spans="1:36" ht="15.75" customHeight="1">
      <c r="A168" s="1">
        <v>2022</v>
      </c>
      <c r="B168" s="3">
        <v>44743</v>
      </c>
      <c r="C168" s="3">
        <v>44834</v>
      </c>
      <c r="D168" s="1" t="s">
        <v>90</v>
      </c>
      <c r="E168" s="1" t="s">
        <v>136</v>
      </c>
      <c r="F168" s="1" t="s">
        <v>471</v>
      </c>
      <c r="G168" s="1" t="s">
        <v>471</v>
      </c>
      <c r="H168" s="1" t="s">
        <v>472</v>
      </c>
      <c r="I168" s="1" t="s">
        <v>473</v>
      </c>
      <c r="J168" s="1" t="s">
        <v>115</v>
      </c>
      <c r="K168" s="1" t="s">
        <v>161</v>
      </c>
      <c r="L168" s="1" t="s">
        <v>97</v>
      </c>
      <c r="M168" s="1" t="s">
        <v>474</v>
      </c>
      <c r="N168" s="1" t="s">
        <v>99</v>
      </c>
      <c r="O168" s="1">
        <v>0</v>
      </c>
      <c r="P168" s="1">
        <v>0</v>
      </c>
      <c r="Q168" s="1" t="s">
        <v>100</v>
      </c>
      <c r="R168" s="1" t="s">
        <v>101</v>
      </c>
      <c r="S168" s="1" t="s">
        <v>101</v>
      </c>
      <c r="T168" s="1" t="s">
        <v>100</v>
      </c>
      <c r="U168" s="1" t="s">
        <v>475</v>
      </c>
      <c r="V168" s="1" t="s">
        <v>476</v>
      </c>
      <c r="W168" s="1" t="str">
        <f t="shared" si="0"/>
        <v xml:space="preserve">Asistencia al segundo foro de xapacitacion 2022 para los organos internos de control de institutos electorales, que se llevara a cabo los dias 14,15 y 16 de agosto del 2022 </v>
      </c>
      <c r="X168" s="3">
        <v>44787</v>
      </c>
      <c r="Y168" s="3">
        <v>44788</v>
      </c>
      <c r="Z168" s="1">
        <v>3750</v>
      </c>
      <c r="AA168" s="4">
        <v>2736.96</v>
      </c>
      <c r="AB168" s="1">
        <v>0</v>
      </c>
      <c r="AC168" s="3">
        <f t="shared" si="1"/>
        <v>44788</v>
      </c>
      <c r="AE168" s="1">
        <v>161</v>
      </c>
      <c r="AF168" s="6" t="s">
        <v>103</v>
      </c>
      <c r="AG168" s="1" t="s">
        <v>104</v>
      </c>
      <c r="AH168" s="3">
        <v>44841</v>
      </c>
      <c r="AI168" s="3">
        <v>44841</v>
      </c>
      <c r="AJ168" s="1" t="s">
        <v>128</v>
      </c>
    </row>
    <row r="169" spans="1:36" ht="15.75" customHeight="1">
      <c r="A169" s="1">
        <v>2022</v>
      </c>
      <c r="B169" s="3">
        <v>44743</v>
      </c>
      <c r="C169" s="3">
        <v>44834</v>
      </c>
      <c r="D169" s="1" t="s">
        <v>90</v>
      </c>
      <c r="E169" s="1" t="s">
        <v>91</v>
      </c>
      <c r="F169" s="1" t="s">
        <v>330</v>
      </c>
      <c r="G169" s="1" t="s">
        <v>330</v>
      </c>
      <c r="H169" s="1" t="s">
        <v>331</v>
      </c>
      <c r="I169" s="1" t="s">
        <v>153</v>
      </c>
      <c r="J169" s="1" t="s">
        <v>242</v>
      </c>
      <c r="K169" s="1" t="s">
        <v>332</v>
      </c>
      <c r="L169" s="1" t="s">
        <v>97</v>
      </c>
      <c r="M169" s="1" t="s">
        <v>477</v>
      </c>
      <c r="N169" s="1" t="s">
        <v>99</v>
      </c>
      <c r="O169" s="1">
        <v>0</v>
      </c>
      <c r="P169" s="1">
        <v>0</v>
      </c>
      <c r="Q169" s="1" t="s">
        <v>100</v>
      </c>
      <c r="R169" s="1" t="s">
        <v>101</v>
      </c>
      <c r="S169" s="1" t="s">
        <v>334</v>
      </c>
      <c r="T169" s="1" t="s">
        <v>100</v>
      </c>
      <c r="U169" s="1" t="s">
        <v>101</v>
      </c>
      <c r="V169" s="1" t="s">
        <v>101</v>
      </c>
      <c r="W169" s="1" t="str">
        <f t="shared" si="0"/>
        <v>Pago de casetas para acudir a edificio central a entregar documentacion y la recoleccion de la dotacion mensual de insumos de cafeteria y limpieza asi como letreros de politica institucional de igualdad de genero no discriminacion y cultura laboral del instituto</v>
      </c>
      <c r="X169" s="3">
        <v>44760</v>
      </c>
      <c r="Y169" s="3">
        <v>44760</v>
      </c>
      <c r="Z169" s="1">
        <v>3720</v>
      </c>
      <c r="AA169" s="4">
        <v>390</v>
      </c>
      <c r="AB169" s="1">
        <v>0</v>
      </c>
      <c r="AC169" s="3">
        <f t="shared" si="1"/>
        <v>44760</v>
      </c>
      <c r="AE169" s="1">
        <v>162</v>
      </c>
      <c r="AF169" s="6" t="s">
        <v>103</v>
      </c>
      <c r="AG169" s="1" t="s">
        <v>104</v>
      </c>
      <c r="AH169" s="3">
        <v>44841</v>
      </c>
      <c r="AI169" s="3">
        <v>44841</v>
      </c>
      <c r="AJ169" s="1" t="s">
        <v>128</v>
      </c>
    </row>
    <row r="170" spans="1:36" ht="15.75" customHeight="1">
      <c r="A170" s="1">
        <v>2022</v>
      </c>
      <c r="B170" s="3">
        <v>44743</v>
      </c>
      <c r="C170" s="3">
        <v>44834</v>
      </c>
      <c r="D170" s="1" t="s">
        <v>90</v>
      </c>
      <c r="E170" s="1" t="s">
        <v>105</v>
      </c>
      <c r="F170" s="1" t="s">
        <v>106</v>
      </c>
      <c r="G170" s="1" t="s">
        <v>106</v>
      </c>
      <c r="H170" s="1" t="s">
        <v>107</v>
      </c>
      <c r="I170" s="1" t="s">
        <v>108</v>
      </c>
      <c r="J170" s="1" t="s">
        <v>109</v>
      </c>
      <c r="K170" s="1" t="s">
        <v>110</v>
      </c>
      <c r="L170" s="1" t="s">
        <v>97</v>
      </c>
      <c r="M170" s="1" t="s">
        <v>478</v>
      </c>
      <c r="N170" s="1" t="s">
        <v>99</v>
      </c>
      <c r="O170" s="1">
        <v>0</v>
      </c>
      <c r="P170" s="1">
        <v>0</v>
      </c>
      <c r="Q170" s="1" t="s">
        <v>100</v>
      </c>
      <c r="R170" s="1" t="s">
        <v>101</v>
      </c>
      <c r="S170" s="1" t="s">
        <v>102</v>
      </c>
      <c r="T170" s="1" t="s">
        <v>100</v>
      </c>
      <c r="U170" s="1" t="s">
        <v>101</v>
      </c>
      <c r="V170" s="1" t="s">
        <v>479</v>
      </c>
      <c r="W170" s="1" t="str">
        <f t="shared" si="0"/>
        <v>Recepcion del consejo estatal indigena residente en la comunidad la aurora, que participara en la primera mesa de dialogo , para la implementacion de acciones afirmativas a favor de los pueblos y comunidades indigenas, para garantizar la inclusion de candidaturas indigenas</v>
      </c>
      <c r="X170" s="3">
        <v>44753</v>
      </c>
      <c r="Y170" s="3">
        <v>44754</v>
      </c>
      <c r="Z170" s="1">
        <v>3750</v>
      </c>
      <c r="AA170" s="4">
        <v>1400</v>
      </c>
      <c r="AB170" s="1">
        <v>0</v>
      </c>
      <c r="AC170" s="3">
        <f t="shared" si="1"/>
        <v>44754</v>
      </c>
      <c r="AD170" s="5" t="s">
        <v>834</v>
      </c>
      <c r="AE170" s="1">
        <v>163</v>
      </c>
      <c r="AF170" s="6" t="s">
        <v>103</v>
      </c>
      <c r="AG170" s="1" t="s">
        <v>104</v>
      </c>
      <c r="AH170" s="3">
        <v>44841</v>
      </c>
      <c r="AI170" s="3">
        <v>44841</v>
      </c>
    </row>
    <row r="171" spans="1:36" ht="15.75" customHeight="1">
      <c r="A171" s="1">
        <v>2022</v>
      </c>
      <c r="B171" s="3">
        <v>44743</v>
      </c>
      <c r="C171" s="3">
        <v>44834</v>
      </c>
      <c r="D171" s="1" t="s">
        <v>90</v>
      </c>
      <c r="E171" s="1" t="s">
        <v>91</v>
      </c>
      <c r="F171" s="1" t="s">
        <v>92</v>
      </c>
      <c r="G171" s="1" t="s">
        <v>92</v>
      </c>
      <c r="H171" s="1" t="s">
        <v>93</v>
      </c>
      <c r="I171" s="1" t="s">
        <v>94</v>
      </c>
      <c r="J171" s="1" t="s">
        <v>95</v>
      </c>
      <c r="K171" s="1" t="s">
        <v>96</v>
      </c>
      <c r="L171" s="1" t="s">
        <v>97</v>
      </c>
      <c r="M171" s="1" t="s">
        <v>480</v>
      </c>
      <c r="N171" s="1" t="s">
        <v>99</v>
      </c>
      <c r="O171" s="1">
        <v>0</v>
      </c>
      <c r="P171" s="1">
        <v>0</v>
      </c>
      <c r="Q171" s="1" t="s">
        <v>100</v>
      </c>
      <c r="R171" s="1" t="s">
        <v>101</v>
      </c>
      <c r="S171" s="1" t="s">
        <v>102</v>
      </c>
      <c r="T171" s="1" t="s">
        <v>100</v>
      </c>
      <c r="U171" s="1" t="s">
        <v>101</v>
      </c>
      <c r="V171" s="1" t="s">
        <v>481</v>
      </c>
      <c r="W171" s="1" t="str">
        <f t="shared" si="0"/>
        <v>Recepcion del consejo estatal indigena residentes en tierra blanca y santa catarina, que participara en la primera mesa de dialogo , para la implementacion de acciones afirmativas a favor de los pueblos y comunidades indigenas, para garantizar la inclusion de candidaturas indigenas</v>
      </c>
      <c r="X171" s="3">
        <v>44753</v>
      </c>
      <c r="Y171" s="3">
        <v>44754</v>
      </c>
      <c r="Z171" s="1">
        <v>3750</v>
      </c>
      <c r="AA171" s="4">
        <v>1200</v>
      </c>
      <c r="AB171" s="1">
        <v>0</v>
      </c>
      <c r="AC171" s="3">
        <f t="shared" si="1"/>
        <v>44754</v>
      </c>
      <c r="AD171" s="5" t="s">
        <v>835</v>
      </c>
      <c r="AE171" s="1">
        <v>164</v>
      </c>
      <c r="AF171" s="6" t="s">
        <v>103</v>
      </c>
      <c r="AG171" s="1" t="s">
        <v>104</v>
      </c>
      <c r="AH171" s="3">
        <v>44841</v>
      </c>
      <c r="AI171" s="3">
        <v>44841</v>
      </c>
    </row>
    <row r="172" spans="1:36" ht="15.75" customHeight="1">
      <c r="A172" s="1">
        <v>2022</v>
      </c>
      <c r="B172" s="3">
        <v>44743</v>
      </c>
      <c r="C172" s="3">
        <v>44834</v>
      </c>
      <c r="D172" s="1" t="s">
        <v>90</v>
      </c>
      <c r="E172" s="1" t="s">
        <v>91</v>
      </c>
      <c r="F172" s="1" t="s">
        <v>330</v>
      </c>
      <c r="G172" s="1" t="s">
        <v>330</v>
      </c>
      <c r="H172" s="1" t="s">
        <v>93</v>
      </c>
      <c r="I172" s="1" t="s">
        <v>482</v>
      </c>
      <c r="J172" s="1" t="s">
        <v>483</v>
      </c>
      <c r="K172" s="1" t="s">
        <v>161</v>
      </c>
      <c r="L172" s="1" t="s">
        <v>97</v>
      </c>
      <c r="M172" s="1" t="s">
        <v>484</v>
      </c>
      <c r="N172" s="1" t="s">
        <v>99</v>
      </c>
      <c r="O172" s="1">
        <v>2</v>
      </c>
      <c r="P172" s="1">
        <v>696</v>
      </c>
      <c r="Q172" s="1" t="s">
        <v>100</v>
      </c>
      <c r="R172" s="1" t="s">
        <v>101</v>
      </c>
      <c r="S172" s="1" t="s">
        <v>102</v>
      </c>
      <c r="T172" s="1" t="s">
        <v>100</v>
      </c>
      <c r="U172" s="1" t="s">
        <v>101</v>
      </c>
      <c r="V172" s="1" t="s">
        <v>101</v>
      </c>
      <c r="W172" s="1" t="str">
        <f t="shared" si="0"/>
        <v>Viaticos para titular, secretario de organo desconcentrado, subcoordinador de educacion civica</v>
      </c>
      <c r="X172" s="3">
        <v>44754</v>
      </c>
      <c r="Y172" s="3">
        <v>44754</v>
      </c>
      <c r="Z172" s="1">
        <v>3750</v>
      </c>
      <c r="AA172" s="4">
        <v>1044</v>
      </c>
      <c r="AB172" s="1">
        <v>0</v>
      </c>
      <c r="AC172" s="3">
        <f t="shared" si="1"/>
        <v>44754</v>
      </c>
      <c r="AE172" s="1">
        <v>165</v>
      </c>
      <c r="AF172" s="6" t="s">
        <v>103</v>
      </c>
      <c r="AG172" s="1" t="s">
        <v>104</v>
      </c>
      <c r="AH172" s="3">
        <v>44841</v>
      </c>
      <c r="AI172" s="3">
        <v>44841</v>
      </c>
      <c r="AJ172" s="1" t="s">
        <v>128</v>
      </c>
    </row>
    <row r="173" spans="1:36" ht="15.75" customHeight="1">
      <c r="A173" s="1">
        <v>2022</v>
      </c>
      <c r="B173" s="3">
        <v>44743</v>
      </c>
      <c r="C173" s="3">
        <v>44834</v>
      </c>
      <c r="D173" s="1" t="s">
        <v>90</v>
      </c>
      <c r="E173" s="1" t="s">
        <v>105</v>
      </c>
      <c r="F173" s="1" t="s">
        <v>106</v>
      </c>
      <c r="G173" s="1" t="s">
        <v>106</v>
      </c>
      <c r="H173" s="1" t="s">
        <v>107</v>
      </c>
      <c r="I173" s="1" t="s">
        <v>108</v>
      </c>
      <c r="J173" s="1" t="s">
        <v>109</v>
      </c>
      <c r="K173" s="1" t="s">
        <v>110</v>
      </c>
      <c r="L173" s="1" t="s">
        <v>97</v>
      </c>
      <c r="M173" s="1" t="s">
        <v>485</v>
      </c>
      <c r="N173" s="1" t="s">
        <v>99</v>
      </c>
      <c r="O173" s="1">
        <v>0</v>
      </c>
      <c r="P173" s="1">
        <v>0</v>
      </c>
      <c r="Q173" s="1" t="s">
        <v>100</v>
      </c>
      <c r="R173" s="1" t="s">
        <v>101</v>
      </c>
      <c r="S173" s="1" t="s">
        <v>102</v>
      </c>
      <c r="T173" s="1" t="s">
        <v>100</v>
      </c>
      <c r="U173" s="1" t="s">
        <v>101</v>
      </c>
      <c r="V173" s="1" t="s">
        <v>101</v>
      </c>
      <c r="W173" s="1" t="str">
        <f t="shared" si="0"/>
        <v>Trasladar a consejero del consejo estatal indigena a la primera mesa de dialogo para la implementacion de acciones afirmativas a favor de los pueblos y comunidades indigenas para garantizar la inclusion de candidadutras indigenas en el congreso del estado</v>
      </c>
      <c r="X173" s="3">
        <v>44754</v>
      </c>
      <c r="Y173" s="3">
        <v>44754</v>
      </c>
      <c r="Z173" s="1">
        <v>3750</v>
      </c>
      <c r="AA173" s="4">
        <v>348</v>
      </c>
      <c r="AB173" s="1">
        <v>0</v>
      </c>
      <c r="AC173" s="3">
        <f t="shared" si="1"/>
        <v>44754</v>
      </c>
      <c r="AD173" s="5" t="s">
        <v>836</v>
      </c>
      <c r="AE173" s="1">
        <v>166</v>
      </c>
      <c r="AF173" s="6" t="s">
        <v>103</v>
      </c>
      <c r="AG173" s="1" t="s">
        <v>104</v>
      </c>
      <c r="AH173" s="3">
        <v>44841</v>
      </c>
      <c r="AI173" s="3">
        <v>44841</v>
      </c>
    </row>
    <row r="174" spans="1:36" ht="15.75" customHeight="1">
      <c r="A174" s="1">
        <v>2022</v>
      </c>
      <c r="B174" s="3">
        <v>44743</v>
      </c>
      <c r="C174" s="3">
        <v>44834</v>
      </c>
      <c r="D174" s="1" t="s">
        <v>90</v>
      </c>
      <c r="E174" s="1" t="s">
        <v>91</v>
      </c>
      <c r="F174" s="1" t="s">
        <v>330</v>
      </c>
      <c r="G174" s="1" t="s">
        <v>330</v>
      </c>
      <c r="H174" s="1" t="s">
        <v>93</v>
      </c>
      <c r="I174" s="1" t="s">
        <v>482</v>
      </c>
      <c r="J174" s="1" t="s">
        <v>483</v>
      </c>
      <c r="K174" s="1" t="s">
        <v>161</v>
      </c>
      <c r="L174" s="1" t="s">
        <v>97</v>
      </c>
      <c r="M174" s="1" t="s">
        <v>486</v>
      </c>
      <c r="N174" s="1" t="s">
        <v>99</v>
      </c>
      <c r="O174" s="1">
        <v>0</v>
      </c>
      <c r="P174" s="1">
        <v>0</v>
      </c>
      <c r="Q174" s="1" t="s">
        <v>100</v>
      </c>
      <c r="R174" s="1" t="s">
        <v>101</v>
      </c>
      <c r="S174" s="1" t="s">
        <v>102</v>
      </c>
      <c r="T174" s="1" t="s">
        <v>100</v>
      </c>
      <c r="U174" s="1" t="s">
        <v>101</v>
      </c>
      <c r="V174" s="1" t="s">
        <v>101</v>
      </c>
      <c r="W174" s="1" t="str">
        <f t="shared" si="0"/>
        <v>Trasladar a interprete de lengua indigena del consejo estatal indigena a la primera mesa de dialogo para la implementacion de acciones afirmativas a favor de los pueblos y comunidades indigenas para garantizar la inclusion de candidadutras indigenas en el congreso del estado</v>
      </c>
      <c r="X174" s="3">
        <v>44754</v>
      </c>
      <c r="Y174" s="3">
        <v>44754</v>
      </c>
      <c r="Z174" s="1">
        <v>3750</v>
      </c>
      <c r="AA174" s="4">
        <v>348</v>
      </c>
      <c r="AB174" s="1">
        <v>0</v>
      </c>
      <c r="AC174" s="3">
        <f t="shared" si="1"/>
        <v>44754</v>
      </c>
      <c r="AD174" s="5" t="s">
        <v>837</v>
      </c>
      <c r="AE174" s="1">
        <v>167</v>
      </c>
      <c r="AF174" s="6" t="s">
        <v>103</v>
      </c>
      <c r="AG174" s="1" t="s">
        <v>104</v>
      </c>
      <c r="AH174" s="3">
        <v>44841</v>
      </c>
      <c r="AI174" s="3">
        <v>44841</v>
      </c>
    </row>
    <row r="175" spans="1:36" ht="15.75" customHeight="1">
      <c r="A175" s="1">
        <v>2022</v>
      </c>
      <c r="B175" s="3">
        <v>44743</v>
      </c>
      <c r="C175" s="3">
        <v>44834</v>
      </c>
      <c r="D175" s="1" t="s">
        <v>90</v>
      </c>
      <c r="E175" s="1" t="s">
        <v>91</v>
      </c>
      <c r="F175" s="1" t="s">
        <v>330</v>
      </c>
      <c r="G175" s="1" t="s">
        <v>330</v>
      </c>
      <c r="H175" s="1" t="s">
        <v>93</v>
      </c>
      <c r="I175" s="1" t="s">
        <v>482</v>
      </c>
      <c r="J175" s="1" t="s">
        <v>483</v>
      </c>
      <c r="K175" s="1" t="s">
        <v>161</v>
      </c>
      <c r="L175" s="1" t="s">
        <v>97</v>
      </c>
      <c r="M175" s="1" t="s">
        <v>487</v>
      </c>
      <c r="N175" s="1" t="s">
        <v>99</v>
      </c>
      <c r="O175" s="1">
        <v>0</v>
      </c>
      <c r="P175" s="1">
        <v>0</v>
      </c>
      <c r="Q175" s="1" t="s">
        <v>100</v>
      </c>
      <c r="R175" s="1" t="s">
        <v>101</v>
      </c>
      <c r="S175" s="1" t="s">
        <v>102</v>
      </c>
      <c r="T175" s="1" t="s">
        <v>100</v>
      </c>
      <c r="U175" s="1" t="s">
        <v>101</v>
      </c>
      <c r="V175" s="1" t="s">
        <v>208</v>
      </c>
      <c r="W175" s="1" t="str">
        <f t="shared" si="0"/>
        <v xml:space="preserve">Recoger en la JER Dolores Hidalgo los carteles del programa embajadoras y embajadores por la democracia </v>
      </c>
      <c r="X175" s="3">
        <v>44757</v>
      </c>
      <c r="Y175" s="3">
        <v>44757</v>
      </c>
      <c r="Z175" s="1">
        <v>3750</v>
      </c>
      <c r="AA175" s="4">
        <v>150</v>
      </c>
      <c r="AB175" s="1">
        <v>0</v>
      </c>
      <c r="AC175" s="3">
        <f t="shared" si="1"/>
        <v>44757</v>
      </c>
      <c r="AD175" s="5" t="s">
        <v>838</v>
      </c>
      <c r="AE175" s="1">
        <v>168</v>
      </c>
      <c r="AF175" s="6" t="s">
        <v>103</v>
      </c>
      <c r="AG175" s="1" t="s">
        <v>104</v>
      </c>
      <c r="AH175" s="3">
        <v>44841</v>
      </c>
      <c r="AI175" s="3">
        <v>44841</v>
      </c>
    </row>
    <row r="176" spans="1:36" ht="15.75" customHeight="1">
      <c r="A176" s="1">
        <v>2022</v>
      </c>
      <c r="B176" s="3">
        <v>44743</v>
      </c>
      <c r="C176" s="3">
        <v>44834</v>
      </c>
      <c r="D176" s="1" t="s">
        <v>90</v>
      </c>
      <c r="E176" s="1" t="s">
        <v>105</v>
      </c>
      <c r="F176" s="1" t="s">
        <v>106</v>
      </c>
      <c r="G176" s="1" t="s">
        <v>106</v>
      </c>
      <c r="H176" s="1" t="s">
        <v>107</v>
      </c>
      <c r="I176" s="1" t="s">
        <v>108</v>
      </c>
      <c r="J176" s="1" t="s">
        <v>109</v>
      </c>
      <c r="K176" s="1" t="s">
        <v>110</v>
      </c>
      <c r="L176" s="1" t="s">
        <v>97</v>
      </c>
      <c r="M176" s="1" t="s">
        <v>486</v>
      </c>
      <c r="N176" s="1" t="s">
        <v>99</v>
      </c>
      <c r="O176" s="1">
        <v>0</v>
      </c>
      <c r="P176" s="1">
        <v>0</v>
      </c>
      <c r="Q176" s="1" t="s">
        <v>100</v>
      </c>
      <c r="R176" s="1" t="s">
        <v>101</v>
      </c>
      <c r="S176" s="1" t="s">
        <v>102</v>
      </c>
      <c r="T176" s="1" t="s">
        <v>100</v>
      </c>
      <c r="U176" s="1" t="s">
        <v>101</v>
      </c>
      <c r="V176" s="1" t="s">
        <v>257</v>
      </c>
      <c r="W176" s="1" t="str">
        <f t="shared" si="0"/>
        <v>Trasladar a interprete de lengua indigena del consejo estatal indigena a la primera mesa de dialogo para la implementacion de acciones afirmativas a favor de los pueblos y comunidades indigenas para garantizar la inclusion de candidadutras indigenas en el congreso del estado</v>
      </c>
      <c r="X176" s="3">
        <v>44760</v>
      </c>
      <c r="Y176" s="3">
        <v>44760</v>
      </c>
      <c r="Z176" s="1">
        <v>3750</v>
      </c>
      <c r="AA176" s="4">
        <v>348</v>
      </c>
      <c r="AB176" s="1">
        <v>0</v>
      </c>
      <c r="AC176" s="3">
        <f t="shared" si="1"/>
        <v>44760</v>
      </c>
      <c r="AD176" s="5" t="s">
        <v>839</v>
      </c>
      <c r="AE176" s="1">
        <v>169</v>
      </c>
      <c r="AF176" s="6" t="s">
        <v>103</v>
      </c>
      <c r="AG176" s="1" t="s">
        <v>104</v>
      </c>
      <c r="AH176" s="3">
        <v>44841</v>
      </c>
      <c r="AI176" s="3">
        <v>44841</v>
      </c>
    </row>
    <row r="177" spans="1:36" ht="15.75" customHeight="1">
      <c r="A177" s="1">
        <v>2022</v>
      </c>
      <c r="B177" s="3">
        <v>44743</v>
      </c>
      <c r="C177" s="3">
        <v>44834</v>
      </c>
      <c r="D177" s="1" t="s">
        <v>90</v>
      </c>
      <c r="E177" s="1" t="s">
        <v>91</v>
      </c>
      <c r="F177" s="1" t="s">
        <v>330</v>
      </c>
      <c r="G177" s="1" t="s">
        <v>330</v>
      </c>
      <c r="H177" s="1" t="s">
        <v>93</v>
      </c>
      <c r="I177" s="1" t="s">
        <v>482</v>
      </c>
      <c r="J177" s="1" t="s">
        <v>483</v>
      </c>
      <c r="K177" s="1" t="s">
        <v>161</v>
      </c>
      <c r="L177" s="1" t="s">
        <v>97</v>
      </c>
      <c r="M177" s="1" t="s">
        <v>488</v>
      </c>
      <c r="N177" s="1" t="s">
        <v>99</v>
      </c>
      <c r="O177" s="1">
        <v>0</v>
      </c>
      <c r="P177" s="1">
        <v>0</v>
      </c>
      <c r="Q177" s="1" t="s">
        <v>100</v>
      </c>
      <c r="R177" s="1" t="s">
        <v>101</v>
      </c>
      <c r="S177" s="1" t="s">
        <v>102</v>
      </c>
      <c r="T177" s="1" t="s">
        <v>100</v>
      </c>
      <c r="U177" s="1" t="s">
        <v>101</v>
      </c>
      <c r="V177" s="1" t="s">
        <v>101</v>
      </c>
      <c r="W177" s="1" t="str">
        <f t="shared" si="0"/>
        <v>Entrega de permisos de salida anticipada en la direccion de desarrollo institucional y servicio profesional electoral</v>
      </c>
      <c r="X177" s="3">
        <v>44764</v>
      </c>
      <c r="Y177" s="3">
        <v>44764</v>
      </c>
      <c r="Z177" s="1">
        <v>3750</v>
      </c>
      <c r="AA177" s="4">
        <v>150</v>
      </c>
      <c r="AB177" s="1">
        <v>0</v>
      </c>
      <c r="AC177" s="3">
        <f t="shared" si="1"/>
        <v>44764</v>
      </c>
      <c r="AD177" s="5" t="s">
        <v>840</v>
      </c>
      <c r="AE177" s="1">
        <v>170</v>
      </c>
      <c r="AF177" s="6" t="s">
        <v>103</v>
      </c>
      <c r="AG177" s="1" t="s">
        <v>104</v>
      </c>
      <c r="AH177" s="3">
        <v>44841</v>
      </c>
      <c r="AI177" s="3">
        <v>44841</v>
      </c>
    </row>
    <row r="178" spans="1:36" ht="15.75" customHeight="1">
      <c r="A178" s="1">
        <v>2022</v>
      </c>
      <c r="B178" s="3">
        <v>44743</v>
      </c>
      <c r="C178" s="3">
        <v>44834</v>
      </c>
      <c r="D178" s="1" t="s">
        <v>90</v>
      </c>
      <c r="E178" s="1" t="s">
        <v>136</v>
      </c>
      <c r="F178" s="1" t="s">
        <v>137</v>
      </c>
      <c r="G178" s="1" t="s">
        <v>137</v>
      </c>
      <c r="H178" s="1" t="s">
        <v>138</v>
      </c>
      <c r="I178" s="1" t="s">
        <v>139</v>
      </c>
      <c r="J178" s="1" t="s">
        <v>140</v>
      </c>
      <c r="K178" s="1" t="s">
        <v>141</v>
      </c>
      <c r="L178" s="1" t="s">
        <v>97</v>
      </c>
      <c r="M178" s="1" t="s">
        <v>489</v>
      </c>
      <c r="N178" s="1" t="s">
        <v>99</v>
      </c>
      <c r="O178" s="1">
        <v>2</v>
      </c>
      <c r="P178" s="1">
        <v>0</v>
      </c>
      <c r="Q178" s="1" t="s">
        <v>100</v>
      </c>
      <c r="R178" s="1" t="s">
        <v>101</v>
      </c>
      <c r="S178" s="1" t="s">
        <v>101</v>
      </c>
      <c r="T178" s="1" t="s">
        <v>100</v>
      </c>
      <c r="U178" s="1" t="s">
        <v>101</v>
      </c>
      <c r="V178" s="1" t="s">
        <v>257</v>
      </c>
      <c r="W178" s="1" t="str">
        <f t="shared" si="0"/>
        <v xml:space="preserve">Asistencia a mesa de dialogo de carácter regional para la implementacion de acciones afirmativas para garantizar la inclusion de candidaturas indigenas </v>
      </c>
      <c r="X178" s="3">
        <v>44760</v>
      </c>
      <c r="Y178" s="3">
        <v>44760</v>
      </c>
      <c r="Z178" s="1">
        <v>3750</v>
      </c>
      <c r="AA178" s="4">
        <v>442.72</v>
      </c>
      <c r="AB178" s="1">
        <v>0</v>
      </c>
      <c r="AC178" s="3">
        <f t="shared" si="1"/>
        <v>44760</v>
      </c>
      <c r="AD178" s="5" t="s">
        <v>841</v>
      </c>
      <c r="AE178" s="1">
        <v>171</v>
      </c>
      <c r="AF178" s="6" t="s">
        <v>103</v>
      </c>
      <c r="AG178" s="1" t="s">
        <v>104</v>
      </c>
      <c r="AH178" s="3">
        <v>44841</v>
      </c>
      <c r="AI178" s="3">
        <v>44841</v>
      </c>
    </row>
    <row r="179" spans="1:36" ht="15.75" customHeight="1">
      <c r="A179" s="1">
        <v>2022</v>
      </c>
      <c r="B179" s="3">
        <v>44743</v>
      </c>
      <c r="C179" s="3">
        <v>44834</v>
      </c>
      <c r="D179" s="1" t="s">
        <v>90</v>
      </c>
      <c r="E179" s="1" t="s">
        <v>91</v>
      </c>
      <c r="F179" s="1" t="s">
        <v>490</v>
      </c>
      <c r="G179" s="1" t="s">
        <v>490</v>
      </c>
      <c r="H179" s="1" t="s">
        <v>491</v>
      </c>
      <c r="I179" s="1" t="s">
        <v>492</v>
      </c>
      <c r="J179" s="1" t="s">
        <v>493</v>
      </c>
      <c r="K179" s="1" t="s">
        <v>494</v>
      </c>
      <c r="L179" s="1" t="s">
        <v>97</v>
      </c>
      <c r="M179" s="1" t="s">
        <v>495</v>
      </c>
      <c r="N179" s="1" t="s">
        <v>99</v>
      </c>
      <c r="O179" s="1">
        <v>0</v>
      </c>
      <c r="P179" s="1">
        <v>0</v>
      </c>
      <c r="Q179" s="1" t="s">
        <v>100</v>
      </c>
      <c r="R179" s="1" t="s">
        <v>101</v>
      </c>
      <c r="S179" s="1" t="s">
        <v>234</v>
      </c>
      <c r="T179" s="1" t="s">
        <v>100</v>
      </c>
      <c r="U179" s="1" t="s">
        <v>101</v>
      </c>
      <c r="V179" s="1" t="s">
        <v>257</v>
      </c>
      <c r="W179" s="1" t="str">
        <f t="shared" si="0"/>
        <v xml:space="preserve">Pago de casetas con motivo de traslado hacia villagran, a mesa de dialogo regional, traslado a la comunidad Alonso Yañez EN San miguel de allemde, </v>
      </c>
      <c r="X179" s="3">
        <v>44754</v>
      </c>
      <c r="Y179" s="3">
        <v>44760</v>
      </c>
      <c r="Z179" s="1">
        <v>3720</v>
      </c>
      <c r="AA179" s="4">
        <v>196</v>
      </c>
      <c r="AB179" s="1">
        <v>0</v>
      </c>
      <c r="AC179" s="3">
        <f t="shared" si="1"/>
        <v>44760</v>
      </c>
      <c r="AE179" s="1">
        <v>172</v>
      </c>
      <c r="AF179" s="6" t="s">
        <v>103</v>
      </c>
      <c r="AG179" s="1" t="s">
        <v>104</v>
      </c>
      <c r="AH179" s="3">
        <v>44841</v>
      </c>
      <c r="AI179" s="3">
        <v>44841</v>
      </c>
      <c r="AJ179" s="1" t="s">
        <v>128</v>
      </c>
    </row>
    <row r="180" spans="1:36" ht="15.75" customHeight="1">
      <c r="A180" s="1">
        <v>2022</v>
      </c>
      <c r="B180" s="3">
        <v>44743</v>
      </c>
      <c r="C180" s="3">
        <v>44834</v>
      </c>
      <c r="D180" s="1" t="s">
        <v>90</v>
      </c>
      <c r="E180" s="1" t="s">
        <v>91</v>
      </c>
      <c r="F180" s="1" t="s">
        <v>490</v>
      </c>
      <c r="G180" s="1" t="s">
        <v>490</v>
      </c>
      <c r="H180" s="1" t="s">
        <v>491</v>
      </c>
      <c r="I180" s="1" t="s">
        <v>492</v>
      </c>
      <c r="J180" s="1" t="s">
        <v>493</v>
      </c>
      <c r="K180" s="1" t="s">
        <v>494</v>
      </c>
      <c r="L180" s="1" t="s">
        <v>97</v>
      </c>
      <c r="M180" s="1" t="s">
        <v>496</v>
      </c>
      <c r="N180" s="1" t="s">
        <v>99</v>
      </c>
      <c r="O180" s="1">
        <v>0</v>
      </c>
      <c r="P180" s="1">
        <v>0</v>
      </c>
      <c r="Q180" s="1" t="s">
        <v>100</v>
      </c>
      <c r="R180" s="1" t="s">
        <v>101</v>
      </c>
      <c r="S180" s="1" t="s">
        <v>234</v>
      </c>
      <c r="T180" s="1" t="s">
        <v>100</v>
      </c>
      <c r="U180" s="1" t="s">
        <v>101</v>
      </c>
      <c r="V180" s="1" t="s">
        <v>257</v>
      </c>
      <c r="W180" s="1" t="str">
        <f t="shared" si="0"/>
        <v xml:space="preserve">Traslado de persona participante de la mesa de dialogo regional </v>
      </c>
      <c r="X180" s="3">
        <v>44754</v>
      </c>
      <c r="Y180" s="3">
        <v>44754</v>
      </c>
      <c r="Z180" s="1">
        <v>3750</v>
      </c>
      <c r="AA180" s="4">
        <v>150</v>
      </c>
      <c r="AB180" s="1">
        <v>0</v>
      </c>
      <c r="AC180" s="3">
        <f t="shared" si="1"/>
        <v>44754</v>
      </c>
      <c r="AD180" s="5" t="s">
        <v>842</v>
      </c>
      <c r="AE180" s="1">
        <v>173</v>
      </c>
      <c r="AF180" s="6" t="s">
        <v>103</v>
      </c>
      <c r="AG180" s="1" t="s">
        <v>104</v>
      </c>
      <c r="AH180" s="3">
        <v>44841</v>
      </c>
      <c r="AI180" s="3">
        <v>44841</v>
      </c>
    </row>
    <row r="181" spans="1:36" ht="15.75" customHeight="1">
      <c r="A181" s="1">
        <v>2022</v>
      </c>
      <c r="B181" s="3">
        <v>44743</v>
      </c>
      <c r="C181" s="3">
        <v>44834</v>
      </c>
      <c r="D181" s="1" t="s">
        <v>90</v>
      </c>
      <c r="E181" s="1" t="s">
        <v>91</v>
      </c>
      <c r="F181" s="1" t="s">
        <v>92</v>
      </c>
      <c r="G181" s="1" t="s">
        <v>92</v>
      </c>
      <c r="H181" s="1" t="s">
        <v>491</v>
      </c>
      <c r="I181" s="1" t="s">
        <v>497</v>
      </c>
      <c r="J181" s="1" t="s">
        <v>343</v>
      </c>
      <c r="K181" s="1" t="s">
        <v>226</v>
      </c>
      <c r="L181" s="1" t="s">
        <v>97</v>
      </c>
      <c r="M181" s="1" t="s">
        <v>498</v>
      </c>
      <c r="N181" s="1" t="s">
        <v>99</v>
      </c>
      <c r="O181" s="1">
        <v>0</v>
      </c>
      <c r="P181" s="1">
        <v>0</v>
      </c>
      <c r="Q181" s="1" t="s">
        <v>100</v>
      </c>
      <c r="R181" s="1" t="s">
        <v>101</v>
      </c>
      <c r="S181" s="1" t="s">
        <v>234</v>
      </c>
      <c r="T181" s="1" t="s">
        <v>100</v>
      </c>
      <c r="U181" s="1" t="s">
        <v>101</v>
      </c>
      <c r="V181" s="1" t="s">
        <v>257</v>
      </c>
      <c r="W181" s="1" t="str">
        <f t="shared" si="0"/>
        <v xml:space="preserve">Traslado de dos personas participantes de la mesa de dialogo regional, celebrada en la ciudad de San miguel de allende </v>
      </c>
      <c r="X181" s="3">
        <v>44760</v>
      </c>
      <c r="Y181" s="3">
        <v>44760</v>
      </c>
      <c r="Z181" s="1">
        <v>3750</v>
      </c>
      <c r="AA181" s="4">
        <v>150</v>
      </c>
      <c r="AB181" s="1">
        <v>0</v>
      </c>
      <c r="AC181" s="3">
        <f t="shared" si="1"/>
        <v>44760</v>
      </c>
      <c r="AD181" s="5" t="s">
        <v>843</v>
      </c>
      <c r="AE181" s="1">
        <v>174</v>
      </c>
      <c r="AF181" s="6" t="s">
        <v>103</v>
      </c>
      <c r="AG181" s="1" t="s">
        <v>104</v>
      </c>
      <c r="AH181" s="3">
        <v>44841</v>
      </c>
      <c r="AI181" s="3">
        <v>44841</v>
      </c>
    </row>
    <row r="182" spans="1:36" ht="15.75" customHeight="1">
      <c r="A182" s="1">
        <v>2022</v>
      </c>
      <c r="B182" s="3">
        <v>44743</v>
      </c>
      <c r="C182" s="3">
        <v>44834</v>
      </c>
      <c r="D182" s="1" t="s">
        <v>90</v>
      </c>
      <c r="E182" s="1" t="s">
        <v>91</v>
      </c>
      <c r="F182" s="1" t="s">
        <v>490</v>
      </c>
      <c r="G182" s="1" t="s">
        <v>490</v>
      </c>
      <c r="H182" s="1" t="s">
        <v>491</v>
      </c>
      <c r="I182" s="1" t="s">
        <v>492</v>
      </c>
      <c r="J182" s="1" t="s">
        <v>493</v>
      </c>
      <c r="K182" s="1" t="s">
        <v>494</v>
      </c>
      <c r="L182" s="1" t="s">
        <v>97</v>
      </c>
      <c r="M182" s="1" t="s">
        <v>498</v>
      </c>
      <c r="N182" s="1" t="s">
        <v>99</v>
      </c>
      <c r="O182" s="1">
        <v>0</v>
      </c>
      <c r="P182" s="1">
        <v>0</v>
      </c>
      <c r="Q182" s="1" t="s">
        <v>100</v>
      </c>
      <c r="R182" s="1" t="s">
        <v>101</v>
      </c>
      <c r="S182" s="1" t="s">
        <v>234</v>
      </c>
      <c r="T182" s="1" t="s">
        <v>100</v>
      </c>
      <c r="U182" s="1" t="s">
        <v>101</v>
      </c>
      <c r="V182" s="1" t="s">
        <v>257</v>
      </c>
      <c r="W182" s="1" t="str">
        <f t="shared" si="0"/>
        <v xml:space="preserve">Traslado de dos personas participantes de la mesa de dialogo regional, celebrada en la ciudad de San miguel de allende </v>
      </c>
      <c r="X182" s="3">
        <v>44760</v>
      </c>
      <c r="Y182" s="3">
        <v>44760</v>
      </c>
      <c r="Z182" s="1">
        <v>3750</v>
      </c>
      <c r="AA182" s="4">
        <v>150</v>
      </c>
      <c r="AB182" s="1">
        <v>0</v>
      </c>
      <c r="AC182" s="3">
        <f t="shared" si="1"/>
        <v>44760</v>
      </c>
      <c r="AD182" s="5" t="s">
        <v>844</v>
      </c>
      <c r="AE182" s="1">
        <v>175</v>
      </c>
      <c r="AF182" s="6" t="s">
        <v>103</v>
      </c>
      <c r="AG182" s="1" t="s">
        <v>104</v>
      </c>
      <c r="AH182" s="3">
        <v>44841</v>
      </c>
      <c r="AI182" s="3">
        <v>44841</v>
      </c>
    </row>
    <row r="183" spans="1:36" ht="15.75" customHeight="1">
      <c r="A183" s="1">
        <v>2022</v>
      </c>
      <c r="B183" s="3">
        <v>44743</v>
      </c>
      <c r="C183" s="3">
        <v>44834</v>
      </c>
      <c r="D183" s="1" t="s">
        <v>90</v>
      </c>
      <c r="E183" s="1" t="s">
        <v>136</v>
      </c>
      <c r="F183" s="1" t="s">
        <v>414</v>
      </c>
      <c r="G183" s="1" t="s">
        <v>414</v>
      </c>
      <c r="H183" s="1" t="s">
        <v>152</v>
      </c>
      <c r="I183" s="1" t="s">
        <v>415</v>
      </c>
      <c r="J183" s="1" t="s">
        <v>416</v>
      </c>
      <c r="K183" s="1" t="s">
        <v>417</v>
      </c>
      <c r="L183" s="1" t="s">
        <v>97</v>
      </c>
      <c r="M183" s="1" t="s">
        <v>499</v>
      </c>
      <c r="N183" s="1" t="s">
        <v>99</v>
      </c>
      <c r="O183" s="1">
        <v>0</v>
      </c>
      <c r="P183" s="1">
        <v>0</v>
      </c>
      <c r="Q183" s="1" t="s">
        <v>100</v>
      </c>
      <c r="R183" s="1" t="s">
        <v>101</v>
      </c>
      <c r="S183" s="1" t="s">
        <v>101</v>
      </c>
      <c r="T183" s="1" t="s">
        <v>100</v>
      </c>
      <c r="U183" s="1" t="s">
        <v>101</v>
      </c>
      <c r="V183" s="1" t="s">
        <v>169</v>
      </c>
      <c r="W183" s="1" t="str">
        <f t="shared" si="0"/>
        <v>Pago de estacionamiento, para acudir a la feria nacional del libro en leon</v>
      </c>
      <c r="X183" s="3">
        <v>44743</v>
      </c>
      <c r="Y183" s="3">
        <v>44750</v>
      </c>
      <c r="Z183" s="1">
        <v>3720</v>
      </c>
      <c r="AA183" s="4">
        <v>175</v>
      </c>
      <c r="AB183" s="1">
        <v>0</v>
      </c>
      <c r="AC183" s="3">
        <f t="shared" si="1"/>
        <v>44750</v>
      </c>
      <c r="AE183" s="1">
        <v>176</v>
      </c>
      <c r="AF183" s="6" t="s">
        <v>103</v>
      </c>
      <c r="AG183" s="1" t="s">
        <v>104</v>
      </c>
      <c r="AH183" s="3">
        <v>44841</v>
      </c>
      <c r="AI183" s="3">
        <v>44841</v>
      </c>
      <c r="AJ183" s="1" t="s">
        <v>128</v>
      </c>
    </row>
    <row r="184" spans="1:36" ht="15.75" customHeight="1">
      <c r="A184" s="1">
        <v>2022</v>
      </c>
      <c r="B184" s="3">
        <v>44743</v>
      </c>
      <c r="C184" s="3">
        <v>44834</v>
      </c>
      <c r="D184" s="1" t="s">
        <v>90</v>
      </c>
      <c r="E184" s="1" t="s">
        <v>91</v>
      </c>
      <c r="F184" s="1" t="s">
        <v>235</v>
      </c>
      <c r="G184" s="1" t="s">
        <v>235</v>
      </c>
      <c r="H184" s="1" t="s">
        <v>230</v>
      </c>
      <c r="I184" s="1" t="s">
        <v>236</v>
      </c>
      <c r="J184" s="1" t="s">
        <v>161</v>
      </c>
      <c r="K184" s="1" t="s">
        <v>237</v>
      </c>
      <c r="L184" s="1" t="s">
        <v>97</v>
      </c>
      <c r="M184" s="1" t="s">
        <v>500</v>
      </c>
      <c r="N184" s="1" t="s">
        <v>99</v>
      </c>
      <c r="O184" s="1">
        <v>0</v>
      </c>
      <c r="P184" s="1">
        <v>0</v>
      </c>
      <c r="Q184" s="1" t="s">
        <v>100</v>
      </c>
      <c r="R184" s="1" t="s">
        <v>101</v>
      </c>
      <c r="S184" s="1" t="s">
        <v>101</v>
      </c>
      <c r="T184" s="1" t="s">
        <v>100</v>
      </c>
      <c r="U184" s="1" t="s">
        <v>101</v>
      </c>
      <c r="V184" s="1" t="s">
        <v>266</v>
      </c>
      <c r="W184" s="1" t="str">
        <f t="shared" si="0"/>
        <v xml:space="preserve">Peaje para practicar diligencia para notificaciones </v>
      </c>
      <c r="X184" s="3">
        <v>44755</v>
      </c>
      <c r="Y184" s="3">
        <v>44756</v>
      </c>
      <c r="Z184" s="1">
        <v>3720</v>
      </c>
      <c r="AA184" s="4">
        <v>118</v>
      </c>
      <c r="AB184" s="1">
        <v>0</v>
      </c>
      <c r="AC184" s="3">
        <f t="shared" si="1"/>
        <v>44756</v>
      </c>
      <c r="AE184" s="1">
        <v>177</v>
      </c>
      <c r="AF184" s="6" t="s">
        <v>103</v>
      </c>
      <c r="AG184" s="1" t="s">
        <v>104</v>
      </c>
      <c r="AH184" s="3">
        <v>44841</v>
      </c>
      <c r="AI184" s="3">
        <v>44841</v>
      </c>
      <c r="AJ184" s="1" t="s">
        <v>128</v>
      </c>
    </row>
    <row r="185" spans="1:36" ht="15.75" customHeight="1">
      <c r="A185" s="1">
        <v>2022</v>
      </c>
      <c r="B185" s="3">
        <v>44743</v>
      </c>
      <c r="C185" s="3">
        <v>44834</v>
      </c>
      <c r="D185" s="1" t="s">
        <v>90</v>
      </c>
      <c r="E185" s="1" t="s">
        <v>91</v>
      </c>
      <c r="F185" s="1" t="s">
        <v>221</v>
      </c>
      <c r="G185" s="1" t="s">
        <v>221</v>
      </c>
      <c r="H185" s="1" t="s">
        <v>104</v>
      </c>
      <c r="I185" s="1" t="s">
        <v>261</v>
      </c>
      <c r="J185" s="1" t="s">
        <v>262</v>
      </c>
      <c r="K185" s="1" t="s">
        <v>263</v>
      </c>
      <c r="L185" s="1" t="s">
        <v>97</v>
      </c>
      <c r="M185" s="1" t="s">
        <v>501</v>
      </c>
      <c r="N185" s="1" t="s">
        <v>99</v>
      </c>
      <c r="O185" s="1">
        <v>0</v>
      </c>
      <c r="P185" s="1">
        <v>0</v>
      </c>
      <c r="Q185" s="1" t="s">
        <v>100</v>
      </c>
      <c r="R185" s="1" t="s">
        <v>101</v>
      </c>
      <c r="S185" s="1" t="s">
        <v>101</v>
      </c>
      <c r="T185" s="1" t="s">
        <v>100</v>
      </c>
      <c r="U185" s="1" t="s">
        <v>101</v>
      </c>
      <c r="V185" s="1" t="s">
        <v>244</v>
      </c>
      <c r="W185" s="1" t="str">
        <f t="shared" si="0"/>
        <v>Pago de estacionamiento para entrega de oficios en ISSSTE  y peaje para entregar solicitud de informacion en SATEG</v>
      </c>
      <c r="X185" s="3">
        <v>44781</v>
      </c>
      <c r="Y185" s="3">
        <v>44782</v>
      </c>
      <c r="Z185" s="1">
        <v>3720</v>
      </c>
      <c r="AA185" s="4">
        <v>87</v>
      </c>
      <c r="AB185" s="1">
        <v>0</v>
      </c>
      <c r="AC185" s="3">
        <f t="shared" si="1"/>
        <v>44782</v>
      </c>
      <c r="AE185" s="1">
        <v>178</v>
      </c>
      <c r="AF185" s="6" t="s">
        <v>103</v>
      </c>
      <c r="AG185" s="1" t="s">
        <v>104</v>
      </c>
      <c r="AH185" s="3">
        <v>44841</v>
      </c>
      <c r="AI185" s="3">
        <v>44841</v>
      </c>
      <c r="AJ185" s="1" t="s">
        <v>128</v>
      </c>
    </row>
    <row r="186" spans="1:36" ht="15.75" customHeight="1">
      <c r="A186" s="1">
        <v>2022</v>
      </c>
      <c r="B186" s="3">
        <v>44743</v>
      </c>
      <c r="C186" s="3">
        <v>44834</v>
      </c>
      <c r="D186" s="1" t="s">
        <v>90</v>
      </c>
      <c r="E186" s="1" t="s">
        <v>91</v>
      </c>
      <c r="F186" s="1" t="s">
        <v>221</v>
      </c>
      <c r="G186" s="1" t="s">
        <v>221</v>
      </c>
      <c r="H186" s="1" t="s">
        <v>104</v>
      </c>
      <c r="I186" s="1" t="s">
        <v>252</v>
      </c>
      <c r="J186" s="1" t="s">
        <v>253</v>
      </c>
      <c r="K186" s="1" t="s">
        <v>254</v>
      </c>
      <c r="L186" s="1" t="s">
        <v>97</v>
      </c>
      <c r="M186" s="1" t="s">
        <v>502</v>
      </c>
      <c r="N186" s="1" t="s">
        <v>99</v>
      </c>
      <c r="O186" s="1">
        <v>0</v>
      </c>
      <c r="P186" s="1">
        <v>0</v>
      </c>
      <c r="Q186" s="1" t="s">
        <v>100</v>
      </c>
      <c r="R186" s="1" t="s">
        <v>101</v>
      </c>
      <c r="S186" s="1" t="s">
        <v>101</v>
      </c>
      <c r="T186" s="1" t="s">
        <v>100</v>
      </c>
      <c r="U186" s="1" t="s">
        <v>101</v>
      </c>
      <c r="V186" s="1" t="s">
        <v>244</v>
      </c>
      <c r="W186" s="1" t="str">
        <f t="shared" si="0"/>
        <v>Pago de peaje por comision y entrega de documentos</v>
      </c>
      <c r="X186" s="3">
        <v>44782</v>
      </c>
      <c r="Y186" s="3">
        <v>44784</v>
      </c>
      <c r="Z186" s="1">
        <v>3720</v>
      </c>
      <c r="AA186" s="4">
        <v>223</v>
      </c>
      <c r="AB186" s="1">
        <v>0</v>
      </c>
      <c r="AC186" s="3">
        <f t="shared" si="1"/>
        <v>44784</v>
      </c>
      <c r="AE186" s="1">
        <v>179</v>
      </c>
      <c r="AF186" s="6" t="s">
        <v>103</v>
      </c>
      <c r="AG186" s="1" t="s">
        <v>104</v>
      </c>
      <c r="AH186" s="3">
        <v>44841</v>
      </c>
      <c r="AI186" s="3">
        <v>44841</v>
      </c>
      <c r="AJ186" s="1" t="s">
        <v>128</v>
      </c>
    </row>
    <row r="187" spans="1:36" ht="15.75" customHeight="1">
      <c r="A187" s="1">
        <v>2022</v>
      </c>
      <c r="B187" s="3">
        <v>44743</v>
      </c>
      <c r="C187" s="3">
        <v>44834</v>
      </c>
      <c r="D187" s="1" t="s">
        <v>90</v>
      </c>
      <c r="E187" s="1" t="s">
        <v>91</v>
      </c>
      <c r="F187" s="1" t="s">
        <v>503</v>
      </c>
      <c r="G187" s="1" t="s">
        <v>503</v>
      </c>
      <c r="H187" s="1" t="s">
        <v>104</v>
      </c>
      <c r="I187" s="1" t="s">
        <v>504</v>
      </c>
      <c r="J187" s="1" t="s">
        <v>206</v>
      </c>
      <c r="K187" s="1" t="s">
        <v>505</v>
      </c>
      <c r="L187" s="1" t="s">
        <v>97</v>
      </c>
      <c r="M187" s="1" t="s">
        <v>506</v>
      </c>
      <c r="N187" s="1" t="s">
        <v>99</v>
      </c>
      <c r="O187" s="1">
        <v>0</v>
      </c>
      <c r="P187" s="1">
        <v>0</v>
      </c>
      <c r="Q187" s="1" t="s">
        <v>100</v>
      </c>
      <c r="R187" s="1" t="s">
        <v>101</v>
      </c>
      <c r="S187" s="1" t="s">
        <v>101</v>
      </c>
      <c r="T187" s="1" t="s">
        <v>100</v>
      </c>
      <c r="U187" s="1" t="s">
        <v>101</v>
      </c>
      <c r="V187" s="1" t="s">
        <v>101</v>
      </c>
      <c r="W187" s="1" t="str">
        <f t="shared" si="0"/>
        <v>Reposicion de TAG  para apoyo de las diferentes areas del instituto, en virtud de que se le asigno una TAG a la consejera Nora Maricela Garcia Huitron</v>
      </c>
      <c r="X187" s="3">
        <v>44785</v>
      </c>
      <c r="Y187" s="3">
        <v>44785</v>
      </c>
      <c r="Z187" s="1">
        <v>3720</v>
      </c>
      <c r="AA187" s="4">
        <v>150</v>
      </c>
      <c r="AB187" s="1">
        <v>0</v>
      </c>
      <c r="AC187" s="3">
        <f t="shared" si="1"/>
        <v>44785</v>
      </c>
      <c r="AE187" s="1">
        <v>180</v>
      </c>
      <c r="AF187" s="6" t="s">
        <v>103</v>
      </c>
      <c r="AG187" s="1" t="s">
        <v>104</v>
      </c>
      <c r="AH187" s="3">
        <v>44841</v>
      </c>
      <c r="AI187" s="3">
        <v>44841</v>
      </c>
      <c r="AJ187" s="1" t="s">
        <v>128</v>
      </c>
    </row>
    <row r="188" spans="1:36" ht="15.75" customHeight="1">
      <c r="A188" s="1">
        <v>2022</v>
      </c>
      <c r="B188" s="3">
        <v>44743</v>
      </c>
      <c r="C188" s="3">
        <v>44834</v>
      </c>
      <c r="D188" s="1" t="s">
        <v>90</v>
      </c>
      <c r="E188" s="1" t="s">
        <v>91</v>
      </c>
      <c r="F188" s="1" t="s">
        <v>221</v>
      </c>
      <c r="G188" s="1" t="s">
        <v>221</v>
      </c>
      <c r="H188" s="1" t="s">
        <v>152</v>
      </c>
      <c r="I188" s="1" t="s">
        <v>222</v>
      </c>
      <c r="J188" s="1" t="s">
        <v>206</v>
      </c>
      <c r="K188" s="1" t="s">
        <v>223</v>
      </c>
      <c r="L188" s="1" t="s">
        <v>97</v>
      </c>
      <c r="M188" s="1" t="s">
        <v>507</v>
      </c>
      <c r="N188" s="1" t="s">
        <v>99</v>
      </c>
      <c r="O188" s="1">
        <v>0</v>
      </c>
      <c r="P188" s="1">
        <v>0</v>
      </c>
      <c r="Q188" s="1" t="s">
        <v>100</v>
      </c>
      <c r="R188" s="1" t="s">
        <v>101</v>
      </c>
      <c r="S188" s="1" t="s">
        <v>101</v>
      </c>
      <c r="T188" s="1" t="s">
        <v>100</v>
      </c>
      <c r="U188" s="1" t="s">
        <v>101</v>
      </c>
      <c r="V188" s="1" t="s">
        <v>169</v>
      </c>
      <c r="W188" s="1" t="str">
        <f t="shared" si="0"/>
        <v>Trasladar a la consejera presidenta a FENAL</v>
      </c>
      <c r="X188" s="3">
        <v>44746</v>
      </c>
      <c r="Y188" s="3">
        <v>44746</v>
      </c>
      <c r="Z188" s="1">
        <v>3750</v>
      </c>
      <c r="AA188" s="4">
        <v>150</v>
      </c>
      <c r="AB188" s="1">
        <v>0</v>
      </c>
      <c r="AC188" s="3">
        <f t="shared" si="1"/>
        <v>44746</v>
      </c>
      <c r="AD188" s="5" t="s">
        <v>845</v>
      </c>
      <c r="AE188" s="1">
        <v>181</v>
      </c>
      <c r="AF188" s="6" t="s">
        <v>103</v>
      </c>
      <c r="AG188" s="1" t="s">
        <v>104</v>
      </c>
      <c r="AH188" s="3">
        <v>44841</v>
      </c>
      <c r="AI188" s="3">
        <v>44841</v>
      </c>
    </row>
    <row r="189" spans="1:36" ht="15.75" customHeight="1">
      <c r="A189" s="1">
        <v>2022</v>
      </c>
      <c r="B189" s="3">
        <v>44743</v>
      </c>
      <c r="C189" s="3">
        <v>44834</v>
      </c>
      <c r="D189" s="1" t="s">
        <v>90</v>
      </c>
      <c r="E189" s="1" t="s">
        <v>91</v>
      </c>
      <c r="F189" s="1" t="s">
        <v>235</v>
      </c>
      <c r="G189" s="1" t="s">
        <v>235</v>
      </c>
      <c r="H189" s="1" t="s">
        <v>230</v>
      </c>
      <c r="I189" s="1" t="s">
        <v>236</v>
      </c>
      <c r="J189" s="1" t="s">
        <v>161</v>
      </c>
      <c r="K189" s="1" t="s">
        <v>237</v>
      </c>
      <c r="L189" s="1" t="s">
        <v>97</v>
      </c>
      <c r="M189" s="1" t="s">
        <v>369</v>
      </c>
      <c r="N189" s="1" t="s">
        <v>99</v>
      </c>
      <c r="O189" s="1">
        <v>0</v>
      </c>
      <c r="P189" s="1">
        <v>0</v>
      </c>
      <c r="Q189" s="1" t="s">
        <v>100</v>
      </c>
      <c r="R189" s="1" t="s">
        <v>101</v>
      </c>
      <c r="S189" s="1" t="s">
        <v>101</v>
      </c>
      <c r="T189" s="1" t="s">
        <v>100</v>
      </c>
      <c r="U189" s="1" t="s">
        <v>101</v>
      </c>
      <c r="V189" s="1" t="s">
        <v>266</v>
      </c>
      <c r="W189" s="1" t="str">
        <f t="shared" si="0"/>
        <v>Diligencia para notificaciones y citatorio</v>
      </c>
      <c r="X189" s="3">
        <v>44755</v>
      </c>
      <c r="Y189" s="3">
        <v>44756</v>
      </c>
      <c r="Z189" s="1">
        <v>3750</v>
      </c>
      <c r="AA189" s="4">
        <v>300</v>
      </c>
      <c r="AB189" s="1">
        <v>0</v>
      </c>
      <c r="AC189" s="3">
        <f t="shared" si="1"/>
        <v>44756</v>
      </c>
      <c r="AD189" s="5" t="s">
        <v>846</v>
      </c>
      <c r="AE189" s="1">
        <v>182</v>
      </c>
      <c r="AF189" s="6" t="s">
        <v>103</v>
      </c>
      <c r="AG189" s="1" t="s">
        <v>104</v>
      </c>
      <c r="AH189" s="3">
        <v>44841</v>
      </c>
      <c r="AI189" s="3">
        <v>44841</v>
      </c>
    </row>
    <row r="190" spans="1:36" ht="15.75" customHeight="1">
      <c r="A190" s="1">
        <v>2022</v>
      </c>
      <c r="B190" s="3">
        <v>44743</v>
      </c>
      <c r="C190" s="3">
        <v>44834</v>
      </c>
      <c r="D190" s="1" t="s">
        <v>90</v>
      </c>
      <c r="E190" s="1" t="s">
        <v>91</v>
      </c>
      <c r="F190" s="1" t="s">
        <v>221</v>
      </c>
      <c r="G190" s="1" t="s">
        <v>221</v>
      </c>
      <c r="H190" s="1" t="s">
        <v>104</v>
      </c>
      <c r="I190" s="1" t="s">
        <v>252</v>
      </c>
      <c r="J190" s="1" t="s">
        <v>253</v>
      </c>
      <c r="K190" s="1" t="s">
        <v>254</v>
      </c>
      <c r="L190" s="1" t="s">
        <v>97</v>
      </c>
      <c r="M190" s="1" t="s">
        <v>508</v>
      </c>
      <c r="N190" s="1" t="s">
        <v>99</v>
      </c>
      <c r="O190" s="1">
        <v>0</v>
      </c>
      <c r="P190" s="1">
        <v>0</v>
      </c>
      <c r="Q190" s="1" t="s">
        <v>100</v>
      </c>
      <c r="R190" s="1" t="s">
        <v>101</v>
      </c>
      <c r="S190" s="1" t="s">
        <v>101</v>
      </c>
      <c r="T190" s="1" t="s">
        <v>100</v>
      </c>
      <c r="U190" s="1" t="s">
        <v>101</v>
      </c>
      <c r="V190" s="1" t="s">
        <v>294</v>
      </c>
      <c r="W190" s="1" t="str">
        <f t="shared" si="0"/>
        <v>Entregar oficio en ayuntamiento de Acambaro</v>
      </c>
      <c r="X190" s="3">
        <v>44784</v>
      </c>
      <c r="Y190" s="3">
        <v>44784</v>
      </c>
      <c r="Z190" s="1">
        <v>3750</v>
      </c>
      <c r="AA190" s="4">
        <v>150</v>
      </c>
      <c r="AB190" s="1">
        <v>0</v>
      </c>
      <c r="AC190" s="3">
        <f t="shared" si="1"/>
        <v>44784</v>
      </c>
      <c r="AD190" s="5" t="s">
        <v>847</v>
      </c>
      <c r="AE190" s="1">
        <v>183</v>
      </c>
      <c r="AF190" s="6" t="s">
        <v>103</v>
      </c>
      <c r="AG190" s="1" t="s">
        <v>104</v>
      </c>
      <c r="AH190" s="3">
        <v>44841</v>
      </c>
      <c r="AI190" s="3">
        <v>44841</v>
      </c>
    </row>
    <row r="191" spans="1:36" ht="15.75" customHeight="1">
      <c r="A191" s="1">
        <v>2022</v>
      </c>
      <c r="B191" s="3">
        <v>44743</v>
      </c>
      <c r="C191" s="3">
        <v>44834</v>
      </c>
      <c r="D191" s="1" t="s">
        <v>90</v>
      </c>
      <c r="E191" s="1" t="s">
        <v>91</v>
      </c>
      <c r="F191" s="1" t="s">
        <v>221</v>
      </c>
      <c r="G191" s="1" t="s">
        <v>221</v>
      </c>
      <c r="H191" s="1" t="s">
        <v>104</v>
      </c>
      <c r="I191" s="1" t="s">
        <v>261</v>
      </c>
      <c r="J191" s="1" t="s">
        <v>262</v>
      </c>
      <c r="K191" s="1" t="s">
        <v>263</v>
      </c>
      <c r="L191" s="1" t="s">
        <v>97</v>
      </c>
      <c r="M191" s="1" t="s">
        <v>509</v>
      </c>
      <c r="N191" s="1" t="s">
        <v>99</v>
      </c>
      <c r="O191" s="1">
        <v>0</v>
      </c>
      <c r="P191" s="1">
        <v>0</v>
      </c>
      <c r="Q191" s="1" t="s">
        <v>100</v>
      </c>
      <c r="R191" s="1" t="s">
        <v>101</v>
      </c>
      <c r="S191" s="1" t="s">
        <v>101</v>
      </c>
      <c r="T191" s="1" t="s">
        <v>100</v>
      </c>
      <c r="U191" s="1" t="s">
        <v>101</v>
      </c>
      <c r="V191" s="1" t="s">
        <v>169</v>
      </c>
      <c r="W191" s="1" t="str">
        <f t="shared" si="0"/>
        <v>Entrega de solicitud de informacion en SATEG puerto interior y SAT leon</v>
      </c>
      <c r="X191" s="3">
        <v>44782</v>
      </c>
      <c r="Y191" s="3">
        <v>44782</v>
      </c>
      <c r="Z191" s="1">
        <v>3750</v>
      </c>
      <c r="AA191" s="4">
        <v>150</v>
      </c>
      <c r="AB191" s="1">
        <v>0</v>
      </c>
      <c r="AC191" s="3">
        <f t="shared" si="1"/>
        <v>44782</v>
      </c>
      <c r="AD191" s="5" t="s">
        <v>848</v>
      </c>
      <c r="AE191" s="1">
        <v>184</v>
      </c>
      <c r="AF191" s="6" t="s">
        <v>103</v>
      </c>
      <c r="AG191" s="1" t="s">
        <v>104</v>
      </c>
      <c r="AH191" s="3">
        <v>44841</v>
      </c>
      <c r="AI191" s="3">
        <v>44841</v>
      </c>
    </row>
    <row r="192" spans="1:36" ht="15.75" customHeight="1">
      <c r="A192" s="1">
        <v>2022</v>
      </c>
      <c r="B192" s="3">
        <v>44743</v>
      </c>
      <c r="C192" s="3">
        <v>44834</v>
      </c>
      <c r="D192" s="1" t="s">
        <v>90</v>
      </c>
      <c r="E192" s="1" t="s">
        <v>91</v>
      </c>
      <c r="F192" s="1" t="s">
        <v>221</v>
      </c>
      <c r="G192" s="1" t="s">
        <v>221</v>
      </c>
      <c r="H192" s="1" t="s">
        <v>104</v>
      </c>
      <c r="I192" s="1" t="s">
        <v>261</v>
      </c>
      <c r="J192" s="1" t="s">
        <v>262</v>
      </c>
      <c r="K192" s="1" t="s">
        <v>263</v>
      </c>
      <c r="L192" s="1" t="s">
        <v>97</v>
      </c>
      <c r="M192" s="1" t="s">
        <v>510</v>
      </c>
      <c r="N192" s="1" t="s">
        <v>99</v>
      </c>
      <c r="O192" s="1">
        <v>0</v>
      </c>
      <c r="P192" s="1">
        <v>0</v>
      </c>
      <c r="Q192" s="1" t="s">
        <v>100</v>
      </c>
      <c r="R192" s="1" t="s">
        <v>101</v>
      </c>
      <c r="S192" s="1" t="s">
        <v>101</v>
      </c>
      <c r="T192" s="1" t="s">
        <v>100</v>
      </c>
      <c r="U192" s="1" t="s">
        <v>101</v>
      </c>
      <c r="V192" s="1" t="s">
        <v>257</v>
      </c>
      <c r="W192" s="1" t="str">
        <f t="shared" si="0"/>
        <v>Se traslada a la consejera Nora Garcia a mesa de dialogo para la implementacion de acciones afirmativas a favor de los pueblos comunidades y personas indigenas para garantizar la inclusion de candidaturas indigenas en el congreso del estado</v>
      </c>
      <c r="X192" s="3">
        <v>44760</v>
      </c>
      <c r="Y192" s="3">
        <v>44760</v>
      </c>
      <c r="Z192" s="1">
        <v>3750</v>
      </c>
      <c r="AA192" s="4">
        <v>520</v>
      </c>
      <c r="AB192" s="1">
        <v>0</v>
      </c>
      <c r="AC192" s="3">
        <f t="shared" si="1"/>
        <v>44760</v>
      </c>
      <c r="AD192" s="5" t="s">
        <v>849</v>
      </c>
      <c r="AE192" s="1">
        <v>185</v>
      </c>
      <c r="AF192" s="6" t="s">
        <v>103</v>
      </c>
      <c r="AG192" s="1" t="s">
        <v>104</v>
      </c>
      <c r="AH192" s="3">
        <v>44841</v>
      </c>
      <c r="AI192" s="3">
        <v>44841</v>
      </c>
    </row>
    <row r="193" spans="1:36" ht="15.75" customHeight="1">
      <c r="A193" s="1">
        <v>2022</v>
      </c>
      <c r="B193" s="3">
        <v>44743</v>
      </c>
      <c r="C193" s="3">
        <v>44834</v>
      </c>
      <c r="D193" s="1" t="s">
        <v>90</v>
      </c>
      <c r="E193" s="1" t="s">
        <v>136</v>
      </c>
      <c r="F193" s="1" t="s">
        <v>151</v>
      </c>
      <c r="G193" s="1" t="s">
        <v>151</v>
      </c>
      <c r="H193" s="1" t="s">
        <v>152</v>
      </c>
      <c r="I193" s="1" t="s">
        <v>170</v>
      </c>
      <c r="J193" s="1" t="s">
        <v>171</v>
      </c>
      <c r="L193" s="1" t="s">
        <v>97</v>
      </c>
      <c r="M193" s="1" t="s">
        <v>511</v>
      </c>
      <c r="N193" s="1" t="s">
        <v>99</v>
      </c>
      <c r="O193" s="1">
        <v>0</v>
      </c>
      <c r="P193" s="1">
        <v>0</v>
      </c>
      <c r="Q193" s="1" t="s">
        <v>100</v>
      </c>
      <c r="R193" s="1" t="s">
        <v>101</v>
      </c>
      <c r="S193" s="1" t="s">
        <v>101</v>
      </c>
      <c r="T193" s="1" t="s">
        <v>100</v>
      </c>
      <c r="U193" s="1" t="s">
        <v>101</v>
      </c>
      <c r="V193" s="1" t="s">
        <v>101</v>
      </c>
      <c r="W193" s="1" t="str">
        <f t="shared" si="0"/>
        <v>pago de estacionamiento con motivo de participacion en una reunion privada de trabajo con el rector general de la UG</v>
      </c>
      <c r="X193" s="3">
        <v>44784</v>
      </c>
      <c r="Y193" s="3">
        <v>44784</v>
      </c>
      <c r="Z193" s="1">
        <v>3720</v>
      </c>
      <c r="AA193" s="4">
        <v>88</v>
      </c>
      <c r="AB193" s="1">
        <v>0</v>
      </c>
      <c r="AC193" s="3">
        <f t="shared" si="1"/>
        <v>44784</v>
      </c>
      <c r="AE193" s="1">
        <v>186</v>
      </c>
      <c r="AF193" s="6" t="s">
        <v>103</v>
      </c>
      <c r="AG193" s="1" t="s">
        <v>104</v>
      </c>
      <c r="AH193" s="3">
        <v>44841</v>
      </c>
      <c r="AI193" s="3">
        <v>44841</v>
      </c>
      <c r="AJ193" s="1" t="s">
        <v>128</v>
      </c>
    </row>
    <row r="194" spans="1:36" ht="15.75" customHeight="1">
      <c r="A194" s="1">
        <v>2022</v>
      </c>
      <c r="B194" s="3">
        <v>44743</v>
      </c>
      <c r="C194" s="3">
        <v>44834</v>
      </c>
      <c r="D194" s="1" t="s">
        <v>90</v>
      </c>
      <c r="E194" s="1" t="s">
        <v>136</v>
      </c>
      <c r="F194" s="1" t="s">
        <v>151</v>
      </c>
      <c r="G194" s="1" t="s">
        <v>151</v>
      </c>
      <c r="H194" s="1" t="s">
        <v>152</v>
      </c>
      <c r="I194" s="1" t="s">
        <v>170</v>
      </c>
      <c r="J194" s="1" t="s">
        <v>171</v>
      </c>
      <c r="L194" s="1" t="s">
        <v>97</v>
      </c>
      <c r="M194" s="1" t="s">
        <v>512</v>
      </c>
      <c r="N194" s="1" t="s">
        <v>99</v>
      </c>
      <c r="O194" s="1">
        <v>0</v>
      </c>
      <c r="P194" s="1">
        <v>0</v>
      </c>
      <c r="Q194" s="1" t="s">
        <v>100</v>
      </c>
      <c r="R194" s="1" t="s">
        <v>101</v>
      </c>
      <c r="S194" s="1" t="s">
        <v>101</v>
      </c>
      <c r="T194" s="1" t="s">
        <v>100</v>
      </c>
      <c r="U194" s="1" t="s">
        <v>513</v>
      </c>
      <c r="V194" s="1" t="s">
        <v>514</v>
      </c>
      <c r="W194" s="1" t="str">
        <f t="shared" si="0"/>
        <v>Compra de boletos de avion para asistir al foro de ciudadania y democracia participativa organizado por el instituto electoral y de participacion ciudadana de yucatan</v>
      </c>
      <c r="X194" s="3">
        <v>44795</v>
      </c>
      <c r="Y194" s="3">
        <v>44798</v>
      </c>
      <c r="Z194" s="7">
        <v>3710</v>
      </c>
      <c r="AA194" s="4">
        <v>12204</v>
      </c>
      <c r="AB194" s="1">
        <v>0</v>
      </c>
      <c r="AC194" s="3">
        <f t="shared" si="1"/>
        <v>44798</v>
      </c>
      <c r="AE194" s="1">
        <v>187</v>
      </c>
      <c r="AF194" s="6" t="s">
        <v>103</v>
      </c>
      <c r="AG194" s="1" t="s">
        <v>104</v>
      </c>
      <c r="AH194" s="3">
        <v>44841</v>
      </c>
      <c r="AI194" s="3">
        <v>44841</v>
      </c>
      <c r="AJ194" s="1" t="s">
        <v>128</v>
      </c>
    </row>
    <row r="195" spans="1:36" ht="15.75" customHeight="1">
      <c r="A195" s="1">
        <v>2022</v>
      </c>
      <c r="B195" s="3">
        <v>44743</v>
      </c>
      <c r="C195" s="3">
        <v>44834</v>
      </c>
      <c r="D195" s="1" t="s">
        <v>90</v>
      </c>
      <c r="E195" s="1" t="s">
        <v>91</v>
      </c>
      <c r="F195" s="1" t="s">
        <v>229</v>
      </c>
      <c r="G195" s="1" t="s">
        <v>229</v>
      </c>
      <c r="H195" s="1" t="s">
        <v>230</v>
      </c>
      <c r="I195" s="1" t="s">
        <v>275</v>
      </c>
      <c r="J195" s="1" t="s">
        <v>276</v>
      </c>
      <c r="K195" s="1" t="s">
        <v>277</v>
      </c>
      <c r="L195" s="1" t="s">
        <v>97</v>
      </c>
      <c r="M195" s="1" t="s">
        <v>515</v>
      </c>
      <c r="N195" s="1" t="s">
        <v>99</v>
      </c>
      <c r="O195" s="1">
        <v>0</v>
      </c>
      <c r="P195" s="1">
        <v>0</v>
      </c>
      <c r="Q195" s="1" t="s">
        <v>100</v>
      </c>
      <c r="R195" s="1" t="s">
        <v>101</v>
      </c>
      <c r="S195" s="1" t="s">
        <v>101</v>
      </c>
      <c r="T195" s="1" t="s">
        <v>100</v>
      </c>
      <c r="U195" s="1" t="s">
        <v>101</v>
      </c>
      <c r="V195" s="1" t="s">
        <v>169</v>
      </c>
      <c r="W195" s="1" t="str">
        <f t="shared" si="0"/>
        <v xml:space="preserve">Peaje para practicar notificaciones en la ciudad de leon </v>
      </c>
      <c r="X195" s="3">
        <v>44761</v>
      </c>
      <c r="Y195" s="3">
        <v>44763</v>
      </c>
      <c r="Z195" s="1">
        <v>3720</v>
      </c>
      <c r="AA195" s="4">
        <v>304</v>
      </c>
      <c r="AB195" s="1">
        <v>0</v>
      </c>
      <c r="AC195" s="3">
        <f t="shared" si="1"/>
        <v>44763</v>
      </c>
      <c r="AE195" s="1">
        <v>188</v>
      </c>
      <c r="AF195" s="6" t="s">
        <v>103</v>
      </c>
      <c r="AG195" s="1" t="s">
        <v>104</v>
      </c>
      <c r="AH195" s="3">
        <v>44841</v>
      </c>
      <c r="AI195" s="3">
        <v>44841</v>
      </c>
      <c r="AJ195" s="1" t="s">
        <v>128</v>
      </c>
    </row>
    <row r="196" spans="1:36" ht="15.75" customHeight="1">
      <c r="A196" s="1">
        <v>2022</v>
      </c>
      <c r="B196" s="3">
        <v>44743</v>
      </c>
      <c r="C196" s="3">
        <v>44834</v>
      </c>
      <c r="D196" s="1" t="s">
        <v>90</v>
      </c>
      <c r="E196" s="1" t="s">
        <v>91</v>
      </c>
      <c r="F196" s="1" t="s">
        <v>235</v>
      </c>
      <c r="G196" s="1" t="s">
        <v>235</v>
      </c>
      <c r="H196" s="1" t="s">
        <v>230</v>
      </c>
      <c r="I196" s="1" t="s">
        <v>236</v>
      </c>
      <c r="J196" s="1" t="s">
        <v>161</v>
      </c>
      <c r="K196" s="1" t="s">
        <v>237</v>
      </c>
      <c r="L196" s="1" t="s">
        <v>97</v>
      </c>
      <c r="M196" s="1" t="s">
        <v>516</v>
      </c>
      <c r="N196" s="1" t="s">
        <v>99</v>
      </c>
      <c r="O196" s="1">
        <v>0</v>
      </c>
      <c r="P196" s="1">
        <v>0</v>
      </c>
      <c r="Q196" s="1" t="s">
        <v>100</v>
      </c>
      <c r="R196" s="1" t="s">
        <v>101</v>
      </c>
      <c r="S196" s="1" t="s">
        <v>101</v>
      </c>
      <c r="T196" s="1" t="s">
        <v>100</v>
      </c>
      <c r="U196" s="1" t="s">
        <v>101</v>
      </c>
      <c r="V196" s="1" t="s">
        <v>257</v>
      </c>
      <c r="W196" s="1" t="str">
        <f t="shared" si="0"/>
        <v>Peaje para practicar notificaciones en la ciudad de san miguel de allende</v>
      </c>
      <c r="X196" s="3">
        <v>44763</v>
      </c>
      <c r="Y196" s="3">
        <v>44764</v>
      </c>
      <c r="Z196" s="1">
        <v>3750</v>
      </c>
      <c r="AA196" s="4">
        <v>300</v>
      </c>
      <c r="AB196" s="1">
        <v>0</v>
      </c>
      <c r="AC196" s="3">
        <f t="shared" si="1"/>
        <v>44764</v>
      </c>
      <c r="AD196" s="5" t="s">
        <v>850</v>
      </c>
      <c r="AE196" s="1">
        <v>189</v>
      </c>
      <c r="AF196" s="6" t="s">
        <v>103</v>
      </c>
      <c r="AG196" s="1" t="s">
        <v>104</v>
      </c>
      <c r="AH196" s="3">
        <v>44841</v>
      </c>
      <c r="AI196" s="3">
        <v>44841</v>
      </c>
    </row>
    <row r="197" spans="1:36" ht="15.75" customHeight="1">
      <c r="A197" s="1">
        <v>2022</v>
      </c>
      <c r="B197" s="3">
        <v>44743</v>
      </c>
      <c r="C197" s="3">
        <v>44834</v>
      </c>
      <c r="D197" s="1" t="s">
        <v>90</v>
      </c>
      <c r="E197" s="1" t="s">
        <v>91</v>
      </c>
      <c r="F197" s="1" t="s">
        <v>229</v>
      </c>
      <c r="G197" s="1" t="s">
        <v>229</v>
      </c>
      <c r="H197" s="1" t="s">
        <v>230</v>
      </c>
      <c r="I197" s="1" t="s">
        <v>275</v>
      </c>
      <c r="J197" s="1" t="s">
        <v>276</v>
      </c>
      <c r="K197" s="1" t="s">
        <v>277</v>
      </c>
      <c r="L197" s="1" t="s">
        <v>97</v>
      </c>
      <c r="M197" s="1" t="s">
        <v>517</v>
      </c>
      <c r="N197" s="1" t="s">
        <v>99</v>
      </c>
      <c r="O197" s="1">
        <v>0</v>
      </c>
      <c r="P197" s="1">
        <v>0</v>
      </c>
      <c r="Q197" s="1" t="s">
        <v>100</v>
      </c>
      <c r="R197" s="1" t="s">
        <v>101</v>
      </c>
      <c r="S197" s="1" t="s">
        <v>101</v>
      </c>
      <c r="T197" s="1" t="s">
        <v>100</v>
      </c>
      <c r="U197" s="1" t="s">
        <v>101</v>
      </c>
      <c r="V197" s="1" t="s">
        <v>169</v>
      </c>
      <c r="W197" s="1" t="str">
        <f t="shared" si="0"/>
        <v>Diligencia para notificacion y citatorio de procedimiento especial sancionador</v>
      </c>
      <c r="X197" s="3">
        <v>44760</v>
      </c>
      <c r="Y197" s="3">
        <v>44763</v>
      </c>
      <c r="Z197" s="1">
        <v>3750</v>
      </c>
      <c r="AA197" s="4">
        <v>600</v>
      </c>
      <c r="AB197" s="1">
        <v>0</v>
      </c>
      <c r="AC197" s="3">
        <f t="shared" si="1"/>
        <v>44763</v>
      </c>
      <c r="AD197" s="1" t="s">
        <v>518</v>
      </c>
      <c r="AE197" s="1">
        <v>190</v>
      </c>
      <c r="AF197" s="6" t="s">
        <v>103</v>
      </c>
      <c r="AG197" s="1" t="s">
        <v>104</v>
      </c>
      <c r="AH197" s="3">
        <v>44841</v>
      </c>
      <c r="AI197" s="3">
        <v>44841</v>
      </c>
    </row>
    <row r="198" spans="1:36" ht="15.75" customHeight="1">
      <c r="A198" s="1">
        <v>2022</v>
      </c>
      <c r="B198" s="3">
        <v>44743</v>
      </c>
      <c r="C198" s="3">
        <v>44834</v>
      </c>
      <c r="D198" s="1" t="s">
        <v>90</v>
      </c>
      <c r="E198" s="1" t="s">
        <v>91</v>
      </c>
      <c r="F198" s="1" t="s">
        <v>176</v>
      </c>
      <c r="G198" s="1" t="s">
        <v>176</v>
      </c>
      <c r="H198" s="1" t="s">
        <v>158</v>
      </c>
      <c r="I198" s="1" t="s">
        <v>285</v>
      </c>
      <c r="J198" s="1" t="s">
        <v>286</v>
      </c>
      <c r="K198" s="1" t="s">
        <v>287</v>
      </c>
      <c r="L198" s="1" t="s">
        <v>97</v>
      </c>
      <c r="M198" s="1" t="s">
        <v>519</v>
      </c>
      <c r="N198" s="1" t="s">
        <v>99</v>
      </c>
      <c r="O198" s="1">
        <v>0</v>
      </c>
      <c r="P198" s="1">
        <v>0</v>
      </c>
      <c r="Q198" s="1" t="s">
        <v>100</v>
      </c>
      <c r="R198" s="1" t="s">
        <v>101</v>
      </c>
      <c r="S198" s="1" t="s">
        <v>101</v>
      </c>
      <c r="T198" s="1" t="s">
        <v>100</v>
      </c>
      <c r="U198" s="1" t="s">
        <v>101</v>
      </c>
      <c r="V198" s="1" t="s">
        <v>294</v>
      </c>
      <c r="W198" s="1" t="str">
        <f t="shared" si="0"/>
        <v>Apoyo en traslado de material electoral para su resguardo y almacenamiento</v>
      </c>
      <c r="X198" s="3">
        <v>44784</v>
      </c>
      <c r="Y198" s="3">
        <v>44784</v>
      </c>
      <c r="Z198" s="1">
        <v>3750</v>
      </c>
      <c r="AA198" s="4">
        <v>150</v>
      </c>
      <c r="AB198" s="1">
        <v>0</v>
      </c>
      <c r="AC198" s="3">
        <f t="shared" si="1"/>
        <v>44784</v>
      </c>
      <c r="AD198" s="5" t="s">
        <v>851</v>
      </c>
      <c r="AE198" s="1">
        <v>191</v>
      </c>
      <c r="AF198" s="6" t="s">
        <v>103</v>
      </c>
      <c r="AG198" s="1" t="s">
        <v>104</v>
      </c>
      <c r="AH198" s="3">
        <v>44841</v>
      </c>
      <c r="AI198" s="3">
        <v>44841</v>
      </c>
    </row>
    <row r="199" spans="1:36" ht="15.75" customHeight="1">
      <c r="A199" s="1">
        <v>2022</v>
      </c>
      <c r="B199" s="3">
        <v>44743</v>
      </c>
      <c r="C199" s="3">
        <v>44834</v>
      </c>
      <c r="D199" s="1" t="s">
        <v>90</v>
      </c>
      <c r="E199" s="1" t="s">
        <v>91</v>
      </c>
      <c r="F199" s="1" t="s">
        <v>221</v>
      </c>
      <c r="G199" s="1" t="s">
        <v>221</v>
      </c>
      <c r="H199" s="1" t="s">
        <v>104</v>
      </c>
      <c r="I199" s="1" t="s">
        <v>261</v>
      </c>
      <c r="J199" s="1" t="s">
        <v>262</v>
      </c>
      <c r="K199" s="1" t="s">
        <v>263</v>
      </c>
      <c r="L199" s="1" t="s">
        <v>97</v>
      </c>
      <c r="M199" s="1" t="s">
        <v>520</v>
      </c>
      <c r="N199" s="1" t="s">
        <v>99</v>
      </c>
      <c r="O199" s="1">
        <v>0</v>
      </c>
      <c r="P199" s="1">
        <v>0</v>
      </c>
      <c r="Q199" s="1" t="s">
        <v>100</v>
      </c>
      <c r="R199" s="1" t="s">
        <v>101</v>
      </c>
      <c r="S199" s="1" t="s">
        <v>101</v>
      </c>
      <c r="T199" s="1" t="s">
        <v>100</v>
      </c>
      <c r="U199" s="1" t="s">
        <v>101</v>
      </c>
      <c r="V199" s="1" t="s">
        <v>169</v>
      </c>
      <c r="W199" s="1" t="str">
        <f t="shared" si="0"/>
        <v>Se llevan documentos para firma de la consejera Beatriz Tovar</v>
      </c>
      <c r="X199" s="3">
        <v>44784</v>
      </c>
      <c r="Y199" s="3">
        <v>44784</v>
      </c>
      <c r="Z199" s="1">
        <v>3750</v>
      </c>
      <c r="AA199" s="4">
        <v>150</v>
      </c>
      <c r="AB199" s="1">
        <v>0</v>
      </c>
      <c r="AC199" s="3">
        <f t="shared" si="1"/>
        <v>44784</v>
      </c>
      <c r="AD199" s="5" t="s">
        <v>852</v>
      </c>
      <c r="AE199" s="1">
        <v>192</v>
      </c>
      <c r="AF199" s="6" t="s">
        <v>103</v>
      </c>
      <c r="AG199" s="1" t="s">
        <v>104</v>
      </c>
      <c r="AH199" s="3">
        <v>44841</v>
      </c>
      <c r="AI199" s="3">
        <v>44841</v>
      </c>
    </row>
    <row r="200" spans="1:36" ht="15.75" customHeight="1">
      <c r="A200" s="1">
        <v>2022</v>
      </c>
      <c r="B200" s="3">
        <v>44743</v>
      </c>
      <c r="C200" s="3">
        <v>44834</v>
      </c>
      <c r="D200" s="1" t="s">
        <v>90</v>
      </c>
      <c r="E200" s="1" t="s">
        <v>91</v>
      </c>
      <c r="F200" s="1" t="s">
        <v>221</v>
      </c>
      <c r="G200" s="1" t="s">
        <v>221</v>
      </c>
      <c r="H200" s="1" t="s">
        <v>104</v>
      </c>
      <c r="I200" s="1" t="s">
        <v>261</v>
      </c>
      <c r="J200" s="1" t="s">
        <v>262</v>
      </c>
      <c r="K200" s="1" t="s">
        <v>263</v>
      </c>
      <c r="L200" s="1" t="s">
        <v>97</v>
      </c>
      <c r="M200" s="1" t="s">
        <v>521</v>
      </c>
      <c r="N200" s="1" t="s">
        <v>99</v>
      </c>
      <c r="O200" s="1">
        <v>0</v>
      </c>
      <c r="P200" s="1">
        <v>0</v>
      </c>
      <c r="Q200" s="1" t="s">
        <v>100</v>
      </c>
      <c r="R200" s="1" t="s">
        <v>101</v>
      </c>
      <c r="S200" s="1" t="s">
        <v>101</v>
      </c>
      <c r="T200" s="1" t="s">
        <v>100</v>
      </c>
      <c r="U200" s="1" t="s">
        <v>101</v>
      </c>
      <c r="V200" s="1" t="s">
        <v>102</v>
      </c>
      <c r="W200" s="1" t="str">
        <f t="shared" si="0"/>
        <v>Entrega de invitacion a mesa de trabajo regional, para la implementacion de acciones afirmativas para la inclusion de candidaturas indigenas en el congreso del estado</v>
      </c>
      <c r="X200" s="3">
        <v>44788</v>
      </c>
      <c r="Y200" s="3">
        <v>44788</v>
      </c>
      <c r="Z200" s="1">
        <v>3750</v>
      </c>
      <c r="AA200" s="4">
        <v>150</v>
      </c>
      <c r="AB200" s="1">
        <v>0</v>
      </c>
      <c r="AC200" s="3">
        <f t="shared" si="1"/>
        <v>44788</v>
      </c>
      <c r="AD200" s="5" t="s">
        <v>853</v>
      </c>
      <c r="AE200" s="1">
        <v>193</v>
      </c>
      <c r="AF200" s="6" t="s">
        <v>103</v>
      </c>
      <c r="AG200" s="1" t="s">
        <v>104</v>
      </c>
      <c r="AH200" s="3">
        <v>44841</v>
      </c>
      <c r="AI200" s="3">
        <v>44841</v>
      </c>
    </row>
    <row r="201" spans="1:36" ht="15.75" customHeight="1">
      <c r="A201" s="1">
        <v>2022</v>
      </c>
      <c r="B201" s="3">
        <v>44743</v>
      </c>
      <c r="C201" s="3">
        <v>44834</v>
      </c>
      <c r="D201" s="1" t="s">
        <v>90</v>
      </c>
      <c r="E201" s="1" t="s">
        <v>91</v>
      </c>
      <c r="F201" s="1" t="s">
        <v>221</v>
      </c>
      <c r="G201" s="1" t="s">
        <v>221</v>
      </c>
      <c r="H201" s="1" t="s">
        <v>104</v>
      </c>
      <c r="I201" s="1" t="s">
        <v>261</v>
      </c>
      <c r="J201" s="1" t="s">
        <v>262</v>
      </c>
      <c r="K201" s="1" t="s">
        <v>263</v>
      </c>
      <c r="L201" s="1" t="s">
        <v>97</v>
      </c>
      <c r="M201" s="1" t="s">
        <v>522</v>
      </c>
      <c r="N201" s="1" t="s">
        <v>99</v>
      </c>
      <c r="O201" s="1">
        <v>0</v>
      </c>
      <c r="P201" s="1">
        <v>0</v>
      </c>
      <c r="Q201" s="1" t="s">
        <v>100</v>
      </c>
      <c r="R201" s="1" t="s">
        <v>101</v>
      </c>
      <c r="S201" s="1" t="s">
        <v>101</v>
      </c>
      <c r="T201" s="1" t="s">
        <v>100</v>
      </c>
      <c r="U201" s="1" t="s">
        <v>101</v>
      </c>
      <c r="V201" s="1" t="s">
        <v>169</v>
      </c>
      <c r="W201" s="1" t="str">
        <f t="shared" si="0"/>
        <v>Entrega de invitaciones en universidad iberoamericana y asociaciones indigenas</v>
      </c>
      <c r="X201" s="3">
        <v>44789</v>
      </c>
      <c r="Y201" s="3">
        <v>44789</v>
      </c>
      <c r="Z201" s="1">
        <v>3750</v>
      </c>
      <c r="AA201" s="4">
        <v>150</v>
      </c>
      <c r="AB201" s="1">
        <v>0</v>
      </c>
      <c r="AC201" s="3">
        <f t="shared" si="1"/>
        <v>44789</v>
      </c>
      <c r="AD201" s="5" t="s">
        <v>854</v>
      </c>
      <c r="AE201" s="1">
        <v>194</v>
      </c>
      <c r="AF201" s="6" t="s">
        <v>103</v>
      </c>
      <c r="AG201" s="1" t="s">
        <v>104</v>
      </c>
      <c r="AH201" s="3">
        <v>44841</v>
      </c>
      <c r="AI201" s="3">
        <v>44841</v>
      </c>
    </row>
    <row r="202" spans="1:36" ht="15.75" customHeight="1">
      <c r="A202" s="1">
        <v>2022</v>
      </c>
      <c r="B202" s="3">
        <v>44743</v>
      </c>
      <c r="C202" s="3">
        <v>44834</v>
      </c>
      <c r="D202" s="1" t="s">
        <v>90</v>
      </c>
      <c r="E202" s="1" t="s">
        <v>91</v>
      </c>
      <c r="F202" s="1" t="s">
        <v>221</v>
      </c>
      <c r="G202" s="1" t="s">
        <v>221</v>
      </c>
      <c r="H202" s="1" t="s">
        <v>104</v>
      </c>
      <c r="I202" s="1" t="s">
        <v>252</v>
      </c>
      <c r="J202" s="1" t="s">
        <v>253</v>
      </c>
      <c r="K202" s="1" t="s">
        <v>254</v>
      </c>
      <c r="L202" s="1" t="s">
        <v>97</v>
      </c>
      <c r="M202" s="1" t="s">
        <v>523</v>
      </c>
      <c r="N202" s="1" t="s">
        <v>99</v>
      </c>
      <c r="O202" s="1">
        <v>0</v>
      </c>
      <c r="P202" s="1">
        <v>0</v>
      </c>
      <c r="Q202" s="1" t="s">
        <v>100</v>
      </c>
      <c r="R202" s="1" t="s">
        <v>101</v>
      </c>
      <c r="S202" s="1" t="s">
        <v>101</v>
      </c>
      <c r="T202" s="1" t="s">
        <v>100</v>
      </c>
      <c r="U202" s="1" t="s">
        <v>101</v>
      </c>
      <c r="V202" s="1" t="s">
        <v>169</v>
      </c>
      <c r="W202" s="1" t="str">
        <f t="shared" si="0"/>
        <v>Entregar documentos en la universidad de la salle bajio de la consejera Sandra prieto</v>
      </c>
      <c r="X202" s="3">
        <v>44785</v>
      </c>
      <c r="Y202" s="3">
        <v>44785</v>
      </c>
      <c r="Z202" s="1">
        <v>3750</v>
      </c>
      <c r="AA202" s="4">
        <v>150</v>
      </c>
      <c r="AB202" s="1">
        <v>0</v>
      </c>
      <c r="AC202" s="3">
        <f t="shared" si="1"/>
        <v>44785</v>
      </c>
      <c r="AD202" s="5" t="s">
        <v>855</v>
      </c>
      <c r="AE202" s="1">
        <v>195</v>
      </c>
      <c r="AF202" s="6" t="s">
        <v>103</v>
      </c>
      <c r="AG202" s="1" t="s">
        <v>104</v>
      </c>
      <c r="AH202" s="3">
        <v>44841</v>
      </c>
      <c r="AI202" s="3">
        <v>44841</v>
      </c>
    </row>
    <row r="203" spans="1:36" ht="15.75" customHeight="1">
      <c r="A203" s="1">
        <v>2022</v>
      </c>
      <c r="B203" s="3">
        <v>44743</v>
      </c>
      <c r="C203" s="3">
        <v>44834</v>
      </c>
      <c r="D203" s="1" t="s">
        <v>90</v>
      </c>
      <c r="E203" s="1" t="s">
        <v>91</v>
      </c>
      <c r="F203" s="1" t="s">
        <v>221</v>
      </c>
      <c r="G203" s="1" t="s">
        <v>221</v>
      </c>
      <c r="H203" s="1" t="s">
        <v>104</v>
      </c>
      <c r="I203" s="1" t="s">
        <v>252</v>
      </c>
      <c r="J203" s="1" t="s">
        <v>253</v>
      </c>
      <c r="K203" s="1" t="s">
        <v>254</v>
      </c>
      <c r="L203" s="1" t="s">
        <v>97</v>
      </c>
      <c r="M203" s="1" t="s">
        <v>524</v>
      </c>
      <c r="N203" s="1" t="s">
        <v>99</v>
      </c>
      <c r="O203" s="1">
        <v>0</v>
      </c>
      <c r="P203" s="1">
        <v>0</v>
      </c>
      <c r="Q203" s="1" t="s">
        <v>100</v>
      </c>
      <c r="R203" s="1" t="s">
        <v>101</v>
      </c>
      <c r="S203" s="1" t="s">
        <v>101</v>
      </c>
      <c r="T203" s="1" t="s">
        <v>100</v>
      </c>
      <c r="U203" s="1" t="s">
        <v>101</v>
      </c>
      <c r="V203" s="1" t="s">
        <v>525</v>
      </c>
      <c r="W203" s="1" t="str">
        <f t="shared" si="0"/>
        <v>Entrega de oficios en San miguel de allende,victoria y tierra blanca</v>
      </c>
      <c r="X203" s="3">
        <v>44788</v>
      </c>
      <c r="Y203" s="3">
        <v>44788</v>
      </c>
      <c r="Z203" s="1">
        <v>3750</v>
      </c>
      <c r="AA203" s="4">
        <v>150</v>
      </c>
      <c r="AB203" s="1">
        <v>0</v>
      </c>
      <c r="AC203" s="3">
        <f t="shared" si="1"/>
        <v>44788</v>
      </c>
      <c r="AD203" s="5" t="s">
        <v>856</v>
      </c>
      <c r="AE203" s="1">
        <v>196</v>
      </c>
      <c r="AF203" s="6" t="s">
        <v>103</v>
      </c>
      <c r="AG203" s="1" t="s">
        <v>104</v>
      </c>
      <c r="AH203" s="3">
        <v>44841</v>
      </c>
      <c r="AI203" s="3">
        <v>44841</v>
      </c>
    </row>
    <row r="204" spans="1:36" ht="15.75" customHeight="1">
      <c r="A204" s="1">
        <v>2022</v>
      </c>
      <c r="B204" s="3">
        <v>44743</v>
      </c>
      <c r="C204" s="3">
        <v>44834</v>
      </c>
      <c r="D204" s="1" t="s">
        <v>90</v>
      </c>
      <c r="E204" s="1" t="s">
        <v>91</v>
      </c>
      <c r="F204" s="1" t="s">
        <v>221</v>
      </c>
      <c r="G204" s="1" t="s">
        <v>221</v>
      </c>
      <c r="H204" s="1" t="s">
        <v>104</v>
      </c>
      <c r="I204" s="1" t="s">
        <v>252</v>
      </c>
      <c r="J204" s="1" t="s">
        <v>253</v>
      </c>
      <c r="K204" s="1" t="s">
        <v>254</v>
      </c>
      <c r="L204" s="1" t="s">
        <v>97</v>
      </c>
      <c r="M204" s="1" t="s">
        <v>526</v>
      </c>
      <c r="N204" s="1" t="s">
        <v>99</v>
      </c>
      <c r="O204" s="1">
        <v>0</v>
      </c>
      <c r="P204" s="1">
        <v>0</v>
      </c>
      <c r="Q204" s="1" t="s">
        <v>100</v>
      </c>
      <c r="R204" s="1" t="s">
        <v>101</v>
      </c>
      <c r="S204" s="1" t="s">
        <v>101</v>
      </c>
      <c r="T204" s="1" t="s">
        <v>100</v>
      </c>
      <c r="U204" s="1" t="s">
        <v>101</v>
      </c>
      <c r="V204" s="1" t="s">
        <v>527</v>
      </c>
      <c r="W204" s="1" t="str">
        <f t="shared" si="0"/>
        <v>Traslado de la consejera Sandra Liliana Prieto de Leon de la ciudad de salamanca a la ciudad de Victoria GTO</v>
      </c>
      <c r="X204" s="3">
        <v>44792</v>
      </c>
      <c r="Y204" s="3">
        <v>44792</v>
      </c>
      <c r="Z204" s="1">
        <v>3750</v>
      </c>
      <c r="AA204" s="4">
        <v>150</v>
      </c>
      <c r="AB204" s="1">
        <v>0</v>
      </c>
      <c r="AC204" s="3">
        <f t="shared" si="1"/>
        <v>44792</v>
      </c>
      <c r="AD204" s="5" t="s">
        <v>857</v>
      </c>
      <c r="AE204" s="1">
        <v>197</v>
      </c>
      <c r="AF204" s="6" t="s">
        <v>103</v>
      </c>
      <c r="AG204" s="1" t="s">
        <v>104</v>
      </c>
      <c r="AH204" s="3">
        <v>44841</v>
      </c>
      <c r="AI204" s="3">
        <v>44841</v>
      </c>
    </row>
    <row r="205" spans="1:36" ht="15.75" customHeight="1">
      <c r="A205" s="1">
        <v>2022</v>
      </c>
      <c r="B205" s="3">
        <v>44743</v>
      </c>
      <c r="C205" s="3">
        <v>44834</v>
      </c>
      <c r="D205" s="1" t="s">
        <v>90</v>
      </c>
      <c r="E205" s="1" t="s">
        <v>91</v>
      </c>
      <c r="F205" s="1" t="s">
        <v>198</v>
      </c>
      <c r="G205" s="1" t="s">
        <v>198</v>
      </c>
      <c r="H205" s="1" t="s">
        <v>325</v>
      </c>
      <c r="I205" s="1" t="s">
        <v>326</v>
      </c>
      <c r="J205" s="1" t="s">
        <v>327</v>
      </c>
      <c r="K205" s="1" t="s">
        <v>254</v>
      </c>
      <c r="L205" s="1" t="s">
        <v>97</v>
      </c>
      <c r="M205" s="1" t="s">
        <v>528</v>
      </c>
      <c r="N205" s="1" t="s">
        <v>99</v>
      </c>
      <c r="O205" s="1">
        <v>0</v>
      </c>
      <c r="P205" s="1">
        <v>0</v>
      </c>
      <c r="Q205" s="1" t="s">
        <v>100</v>
      </c>
      <c r="R205" s="1" t="s">
        <v>101</v>
      </c>
      <c r="S205" s="1" t="s">
        <v>169</v>
      </c>
      <c r="T205" s="1" t="s">
        <v>100</v>
      </c>
      <c r="U205" s="1" t="s">
        <v>101</v>
      </c>
      <c r="V205" s="1" t="s">
        <v>101</v>
      </c>
      <c r="W205" s="1" t="str">
        <f t="shared" si="0"/>
        <v>Traslados al edificio central del IEEG, para tramites administrativos y capacitacion en materia de bodega electoral</v>
      </c>
      <c r="X205" s="3">
        <v>44788</v>
      </c>
      <c r="Y205" s="3">
        <v>44761</v>
      </c>
      <c r="Z205" s="1">
        <v>3720</v>
      </c>
      <c r="AA205" s="4">
        <v>136</v>
      </c>
      <c r="AB205" s="1">
        <v>0</v>
      </c>
      <c r="AC205" s="3">
        <f t="shared" si="1"/>
        <v>44761</v>
      </c>
      <c r="AE205" s="1">
        <v>198</v>
      </c>
      <c r="AF205" s="6" t="s">
        <v>103</v>
      </c>
      <c r="AG205" s="1" t="s">
        <v>104</v>
      </c>
      <c r="AH205" s="3">
        <v>44841</v>
      </c>
      <c r="AI205" s="3">
        <v>44841</v>
      </c>
      <c r="AJ205" s="1" t="s">
        <v>128</v>
      </c>
    </row>
    <row r="206" spans="1:36" ht="15.75" customHeight="1">
      <c r="A206" s="1">
        <v>2022</v>
      </c>
      <c r="B206" s="3">
        <v>44743</v>
      </c>
      <c r="C206" s="3">
        <v>44834</v>
      </c>
      <c r="D206" s="1" t="s">
        <v>90</v>
      </c>
      <c r="E206" s="1" t="s">
        <v>136</v>
      </c>
      <c r="F206" s="1" t="s">
        <v>187</v>
      </c>
      <c r="G206" s="1" t="s">
        <v>187</v>
      </c>
      <c r="H206" s="1" t="s">
        <v>152</v>
      </c>
      <c r="I206" s="1" t="s">
        <v>188</v>
      </c>
      <c r="J206" s="1" t="s">
        <v>189</v>
      </c>
      <c r="K206" s="1" t="s">
        <v>190</v>
      </c>
      <c r="L206" s="1" t="s">
        <v>97</v>
      </c>
      <c r="M206" s="1" t="s">
        <v>529</v>
      </c>
      <c r="N206" s="1" t="s">
        <v>99</v>
      </c>
      <c r="O206" s="1">
        <v>0</v>
      </c>
      <c r="P206" s="1">
        <v>0</v>
      </c>
      <c r="Q206" s="1" t="s">
        <v>100</v>
      </c>
      <c r="R206" s="1" t="s">
        <v>101</v>
      </c>
      <c r="S206" s="1" t="s">
        <v>101</v>
      </c>
      <c r="T206" s="1" t="s">
        <v>100</v>
      </c>
      <c r="U206" s="1" t="s">
        <v>192</v>
      </c>
      <c r="V206" s="1" t="s">
        <v>192</v>
      </c>
      <c r="W206" s="1" t="str">
        <f t="shared" si="0"/>
        <v>Peaje para acudir como ponente en la conferencia magistral contribucion de la transparencia en la toma de desiciones de las autoridades electorales dentro del proceso electoral, organizada en el estado de Queretaro</v>
      </c>
      <c r="X206" s="3">
        <v>44785</v>
      </c>
      <c r="Y206" s="3">
        <v>44785</v>
      </c>
      <c r="Z206" s="1">
        <v>3720</v>
      </c>
      <c r="AA206" s="4">
        <v>299</v>
      </c>
      <c r="AB206" s="1">
        <v>0</v>
      </c>
      <c r="AC206" s="3">
        <f t="shared" si="1"/>
        <v>44785</v>
      </c>
      <c r="AE206" s="1">
        <v>199</v>
      </c>
      <c r="AF206" s="6" t="s">
        <v>103</v>
      </c>
      <c r="AG206" s="1" t="s">
        <v>104</v>
      </c>
      <c r="AH206" s="3">
        <v>44841</v>
      </c>
      <c r="AI206" s="3">
        <v>44841</v>
      </c>
    </row>
    <row r="207" spans="1:36" ht="15.75" customHeight="1">
      <c r="A207" s="1">
        <v>2022</v>
      </c>
      <c r="B207" s="3">
        <v>44743</v>
      </c>
      <c r="C207" s="3">
        <v>44834</v>
      </c>
      <c r="D207" s="1" t="s">
        <v>90</v>
      </c>
      <c r="E207" s="1" t="s">
        <v>91</v>
      </c>
      <c r="F207" s="1" t="s">
        <v>530</v>
      </c>
      <c r="G207" s="1" t="s">
        <v>530</v>
      </c>
      <c r="H207" s="1" t="s">
        <v>531</v>
      </c>
      <c r="I207" s="1" t="s">
        <v>532</v>
      </c>
      <c r="J207" s="1" t="s">
        <v>283</v>
      </c>
      <c r="K207" s="1" t="s">
        <v>533</v>
      </c>
      <c r="L207" s="1" t="s">
        <v>97</v>
      </c>
      <c r="M207" s="1" t="s">
        <v>534</v>
      </c>
      <c r="N207" s="1" t="s">
        <v>99</v>
      </c>
      <c r="O207" s="1">
        <v>0</v>
      </c>
      <c r="P207" s="1">
        <v>0</v>
      </c>
      <c r="Q207" s="1" t="s">
        <v>100</v>
      </c>
      <c r="R207" s="1" t="s">
        <v>101</v>
      </c>
      <c r="S207" s="1" t="s">
        <v>101</v>
      </c>
      <c r="T207" s="1" t="s">
        <v>100</v>
      </c>
      <c r="U207" s="1" t="s">
        <v>101</v>
      </c>
      <c r="V207" s="1" t="s">
        <v>169</v>
      </c>
      <c r="W207" s="1" t="str">
        <f t="shared" si="0"/>
        <v>Acudir a realizar la inspeccion y verificacion de los requerimientos tecnicos, en las instalaciones que ocupa la universidad de guanajuato en la sede forum leon</v>
      </c>
      <c r="X207" s="3">
        <v>44789</v>
      </c>
      <c r="Y207" s="3">
        <v>44789</v>
      </c>
      <c r="Z207" s="1">
        <v>3750</v>
      </c>
      <c r="AA207" s="4">
        <v>150</v>
      </c>
      <c r="AB207" s="1">
        <v>0</v>
      </c>
      <c r="AC207" s="3">
        <f t="shared" si="1"/>
        <v>44789</v>
      </c>
      <c r="AD207" s="5" t="s">
        <v>858</v>
      </c>
      <c r="AE207" s="1">
        <v>200</v>
      </c>
      <c r="AF207" s="6" t="s">
        <v>103</v>
      </c>
      <c r="AG207" s="1" t="s">
        <v>104</v>
      </c>
      <c r="AH207" s="3">
        <v>44841</v>
      </c>
      <c r="AI207" s="3">
        <v>44841</v>
      </c>
    </row>
    <row r="208" spans="1:36" ht="15.75" customHeight="1">
      <c r="A208" s="1">
        <v>2022</v>
      </c>
      <c r="B208" s="3">
        <v>44743</v>
      </c>
      <c r="C208" s="3">
        <v>44834</v>
      </c>
      <c r="D208" s="1" t="s">
        <v>90</v>
      </c>
      <c r="E208" s="1" t="s">
        <v>91</v>
      </c>
      <c r="F208" s="1" t="s">
        <v>535</v>
      </c>
      <c r="G208" s="1" t="s">
        <v>535</v>
      </c>
      <c r="H208" s="1" t="s">
        <v>536</v>
      </c>
      <c r="I208" s="1" t="s">
        <v>537</v>
      </c>
      <c r="J208" s="1" t="s">
        <v>538</v>
      </c>
      <c r="K208" s="1" t="s">
        <v>539</v>
      </c>
      <c r="L208" s="1" t="s">
        <v>97</v>
      </c>
      <c r="M208" s="1" t="s">
        <v>534</v>
      </c>
      <c r="N208" s="1" t="s">
        <v>99</v>
      </c>
      <c r="O208" s="1">
        <v>0</v>
      </c>
      <c r="P208" s="1">
        <v>0</v>
      </c>
      <c r="Q208" s="1" t="s">
        <v>100</v>
      </c>
      <c r="R208" s="1" t="s">
        <v>101</v>
      </c>
      <c r="S208" s="1" t="s">
        <v>101</v>
      </c>
      <c r="T208" s="1" t="s">
        <v>100</v>
      </c>
      <c r="U208" s="1" t="s">
        <v>101</v>
      </c>
      <c r="V208" s="1" t="s">
        <v>169</v>
      </c>
      <c r="W208" s="1" t="str">
        <f t="shared" si="0"/>
        <v>Acudir a realizar la inspeccion y verificacion de los requerimientos tecnicos, en las instalaciones que ocupa la universidad de guanajuato en la sede forum leon</v>
      </c>
      <c r="X208" s="3">
        <v>44789</v>
      </c>
      <c r="Y208" s="3">
        <v>44789</v>
      </c>
      <c r="Z208" s="1">
        <v>3750</v>
      </c>
      <c r="AA208" s="4">
        <v>150</v>
      </c>
      <c r="AB208" s="1">
        <v>0</v>
      </c>
      <c r="AC208" s="3">
        <f t="shared" si="1"/>
        <v>44789</v>
      </c>
      <c r="AD208" s="5" t="s">
        <v>859</v>
      </c>
      <c r="AE208" s="1">
        <v>201</v>
      </c>
      <c r="AF208" s="6" t="s">
        <v>103</v>
      </c>
      <c r="AG208" s="1" t="s">
        <v>104</v>
      </c>
      <c r="AH208" s="3">
        <v>44841</v>
      </c>
      <c r="AI208" s="3">
        <v>44841</v>
      </c>
    </row>
    <row r="209" spans="1:36" ht="15.75" customHeight="1">
      <c r="A209" s="1">
        <v>2022</v>
      </c>
      <c r="B209" s="3">
        <v>44743</v>
      </c>
      <c r="C209" s="3">
        <v>44834</v>
      </c>
      <c r="D209" s="1" t="s">
        <v>90</v>
      </c>
      <c r="E209" s="1" t="s">
        <v>136</v>
      </c>
      <c r="F209" s="1" t="s">
        <v>151</v>
      </c>
      <c r="G209" s="1" t="s">
        <v>151</v>
      </c>
      <c r="H209" s="1" t="s">
        <v>152</v>
      </c>
      <c r="I209" s="1" t="s">
        <v>170</v>
      </c>
      <c r="J209" s="1" t="s">
        <v>171</v>
      </c>
      <c r="L209" s="1" t="s">
        <v>97</v>
      </c>
      <c r="M209" s="1" t="s">
        <v>540</v>
      </c>
      <c r="N209" s="1" t="s">
        <v>99</v>
      </c>
      <c r="O209" s="1">
        <v>0</v>
      </c>
      <c r="P209" s="1">
        <v>0</v>
      </c>
      <c r="Q209" s="1" t="s">
        <v>100</v>
      </c>
      <c r="R209" s="1" t="s">
        <v>101</v>
      </c>
      <c r="S209" s="1" t="s">
        <v>101</v>
      </c>
      <c r="T209" s="1" t="s">
        <v>100</v>
      </c>
      <c r="U209" s="1" t="s">
        <v>101</v>
      </c>
      <c r="V209" s="1" t="s">
        <v>101</v>
      </c>
      <c r="W209" s="1" t="str">
        <f t="shared" si="0"/>
        <v>Recarga TAG  n 25504146 7</v>
      </c>
      <c r="X209" s="3">
        <v>44791</v>
      </c>
      <c r="Y209" s="3">
        <v>44791</v>
      </c>
      <c r="Z209" s="1">
        <v>3720</v>
      </c>
      <c r="AA209" s="4">
        <v>1000</v>
      </c>
      <c r="AB209" s="1">
        <v>0</v>
      </c>
      <c r="AC209" s="3">
        <f t="shared" si="1"/>
        <v>44791</v>
      </c>
      <c r="AE209" s="1">
        <v>202</v>
      </c>
      <c r="AF209" s="6" t="s">
        <v>103</v>
      </c>
      <c r="AG209" s="1" t="s">
        <v>104</v>
      </c>
      <c r="AH209" s="3">
        <v>44841</v>
      </c>
      <c r="AI209" s="3">
        <v>44841</v>
      </c>
      <c r="AJ209" s="1" t="s">
        <v>128</v>
      </c>
    </row>
    <row r="210" spans="1:36" ht="15.75" customHeight="1">
      <c r="A210" s="1">
        <v>2022</v>
      </c>
      <c r="B210" s="3">
        <v>44743</v>
      </c>
      <c r="C210" s="3">
        <v>44834</v>
      </c>
      <c r="D210" s="1" t="s">
        <v>90</v>
      </c>
      <c r="E210" s="1" t="s">
        <v>91</v>
      </c>
      <c r="F210" s="1" t="s">
        <v>221</v>
      </c>
      <c r="G210" s="1" t="s">
        <v>221</v>
      </c>
      <c r="H210" s="1" t="s">
        <v>104</v>
      </c>
      <c r="I210" s="1" t="s">
        <v>261</v>
      </c>
      <c r="J210" s="1" t="s">
        <v>262</v>
      </c>
      <c r="K210" s="1" t="s">
        <v>263</v>
      </c>
      <c r="L210" s="1" t="s">
        <v>97</v>
      </c>
      <c r="M210" s="1" t="s">
        <v>541</v>
      </c>
      <c r="N210" s="1" t="s">
        <v>99</v>
      </c>
      <c r="O210" s="1">
        <v>0</v>
      </c>
      <c r="P210" s="1">
        <v>0</v>
      </c>
      <c r="Q210" s="1" t="s">
        <v>100</v>
      </c>
      <c r="R210" s="1" t="s">
        <v>101</v>
      </c>
      <c r="S210" s="1" t="s">
        <v>101</v>
      </c>
      <c r="T210" s="1" t="s">
        <v>100</v>
      </c>
      <c r="U210" s="1" t="s">
        <v>101</v>
      </c>
      <c r="V210" s="1" t="s">
        <v>101</v>
      </c>
      <c r="W210" s="1" t="str">
        <f t="shared" si="0"/>
        <v>Recarga TAG  n 25279732 4</v>
      </c>
      <c r="X210" s="3">
        <v>44791</v>
      </c>
      <c r="Y210" s="3">
        <v>44791</v>
      </c>
      <c r="Z210" s="1">
        <v>3720</v>
      </c>
      <c r="AA210" s="4">
        <v>2000</v>
      </c>
      <c r="AB210" s="1">
        <v>0</v>
      </c>
      <c r="AC210" s="3">
        <f t="shared" si="1"/>
        <v>44791</v>
      </c>
      <c r="AE210" s="1">
        <v>203</v>
      </c>
      <c r="AF210" s="6" t="s">
        <v>103</v>
      </c>
      <c r="AG210" s="1" t="s">
        <v>104</v>
      </c>
      <c r="AH210" s="3">
        <v>44841</v>
      </c>
      <c r="AI210" s="3">
        <v>44841</v>
      </c>
      <c r="AJ210" s="1" t="s">
        <v>128</v>
      </c>
    </row>
    <row r="211" spans="1:36" ht="15.75" customHeight="1">
      <c r="A211" s="1">
        <v>2022</v>
      </c>
      <c r="B211" s="3">
        <v>44743</v>
      </c>
      <c r="C211" s="3">
        <v>44834</v>
      </c>
      <c r="D211" s="1" t="s">
        <v>90</v>
      </c>
      <c r="E211" s="1" t="s">
        <v>91</v>
      </c>
      <c r="F211" s="1" t="s">
        <v>221</v>
      </c>
      <c r="G211" s="1" t="s">
        <v>221</v>
      </c>
      <c r="H211" s="1" t="s">
        <v>104</v>
      </c>
      <c r="I211" s="1" t="s">
        <v>252</v>
      </c>
      <c r="J211" s="1" t="s">
        <v>253</v>
      </c>
      <c r="K211" s="1" t="s">
        <v>254</v>
      </c>
      <c r="L211" s="1" t="s">
        <v>97</v>
      </c>
      <c r="M211" s="1" t="s">
        <v>542</v>
      </c>
      <c r="N211" s="1" t="s">
        <v>99</v>
      </c>
      <c r="O211" s="1">
        <v>0</v>
      </c>
      <c r="P211" s="1">
        <v>0</v>
      </c>
      <c r="Q211" s="1" t="s">
        <v>100</v>
      </c>
      <c r="R211" s="1" t="s">
        <v>101</v>
      </c>
      <c r="S211" s="1" t="s">
        <v>101</v>
      </c>
      <c r="T211" s="1" t="s">
        <v>100</v>
      </c>
      <c r="U211" s="1" t="s">
        <v>101</v>
      </c>
      <c r="V211" s="1" t="s">
        <v>101</v>
      </c>
      <c r="W211" s="1" t="str">
        <f t="shared" si="0"/>
        <v>Recarga TAG  n 27624231 0</v>
      </c>
      <c r="X211" s="3">
        <v>44791</v>
      </c>
      <c r="Y211" s="3">
        <v>44791</v>
      </c>
      <c r="Z211" s="1">
        <v>3720</v>
      </c>
      <c r="AA211" s="4">
        <v>2000</v>
      </c>
      <c r="AB211" s="1">
        <v>0</v>
      </c>
      <c r="AC211" s="3">
        <f t="shared" si="1"/>
        <v>44791</v>
      </c>
      <c r="AE211" s="1">
        <v>204</v>
      </c>
      <c r="AF211" s="6" t="s">
        <v>103</v>
      </c>
      <c r="AG211" s="1" t="s">
        <v>104</v>
      </c>
      <c r="AH211" s="3">
        <v>44841</v>
      </c>
      <c r="AI211" s="3">
        <v>44841</v>
      </c>
      <c r="AJ211" s="1" t="s">
        <v>128</v>
      </c>
    </row>
    <row r="212" spans="1:36" ht="15.75" customHeight="1">
      <c r="A212" s="1">
        <v>2022</v>
      </c>
      <c r="B212" s="3">
        <v>44743</v>
      </c>
      <c r="C212" s="3">
        <v>44834</v>
      </c>
      <c r="D212" s="1" t="s">
        <v>90</v>
      </c>
      <c r="E212" s="1" t="s">
        <v>91</v>
      </c>
      <c r="F212" s="1" t="s">
        <v>202</v>
      </c>
      <c r="G212" s="1" t="s">
        <v>202</v>
      </c>
      <c r="H212" s="1" t="s">
        <v>203</v>
      </c>
      <c r="I212" s="1" t="s">
        <v>204</v>
      </c>
      <c r="J212" s="1" t="s">
        <v>205</v>
      </c>
      <c r="K212" s="1" t="s">
        <v>206</v>
      </c>
      <c r="L212" s="1" t="s">
        <v>97</v>
      </c>
      <c r="M212" s="1" t="s">
        <v>543</v>
      </c>
      <c r="N212" s="1" t="s">
        <v>99</v>
      </c>
      <c r="O212" s="1">
        <v>0</v>
      </c>
      <c r="P212" s="1">
        <v>0</v>
      </c>
      <c r="Q212" s="1" t="s">
        <v>100</v>
      </c>
      <c r="R212" s="1" t="s">
        <v>101</v>
      </c>
      <c r="S212" s="1" t="s">
        <v>208</v>
      </c>
      <c r="T212" s="1" t="s">
        <v>100</v>
      </c>
      <c r="U212" s="1" t="s">
        <v>101</v>
      </c>
      <c r="V212" s="1" t="s">
        <v>101</v>
      </c>
      <c r="W212" s="1" t="str">
        <f t="shared" si="0"/>
        <v>Descripcion de la tarea o funcion a realizar; Entrega de fondo revolvente, entrega de oficios, requisiciones y tramites administrativos en edificio central</v>
      </c>
      <c r="X212" s="3">
        <v>44763</v>
      </c>
      <c r="Y212" s="3">
        <v>44763</v>
      </c>
      <c r="Z212" s="1">
        <v>3750</v>
      </c>
      <c r="AA212" s="4">
        <v>150</v>
      </c>
      <c r="AB212" s="1">
        <v>0</v>
      </c>
      <c r="AC212" s="3">
        <f t="shared" si="1"/>
        <v>44763</v>
      </c>
      <c r="AD212" s="5" t="s">
        <v>860</v>
      </c>
      <c r="AE212" s="1">
        <v>205</v>
      </c>
      <c r="AF212" s="6" t="s">
        <v>103</v>
      </c>
      <c r="AG212" s="1" t="s">
        <v>104</v>
      </c>
      <c r="AH212" s="3">
        <v>44841</v>
      </c>
      <c r="AI212" s="3">
        <v>44841</v>
      </c>
    </row>
    <row r="213" spans="1:36" ht="15.75" customHeight="1">
      <c r="A213" s="1">
        <v>2022</v>
      </c>
      <c r="B213" s="3">
        <v>44743</v>
      </c>
      <c r="C213" s="3">
        <v>44834</v>
      </c>
      <c r="D213" s="1" t="s">
        <v>90</v>
      </c>
      <c r="E213" s="1" t="s">
        <v>91</v>
      </c>
      <c r="F213" s="1" t="s">
        <v>312</v>
      </c>
      <c r="G213" s="1" t="s">
        <v>312</v>
      </c>
      <c r="H213" s="1" t="s">
        <v>313</v>
      </c>
      <c r="I213" s="1" t="s">
        <v>314</v>
      </c>
      <c r="J213" s="1" t="s">
        <v>315</v>
      </c>
      <c r="K213" s="1" t="s">
        <v>316</v>
      </c>
      <c r="L213" s="1" t="s">
        <v>97</v>
      </c>
      <c r="M213" s="1" t="s">
        <v>544</v>
      </c>
      <c r="N213" s="1" t="s">
        <v>99</v>
      </c>
      <c r="O213" s="1">
        <v>0</v>
      </c>
      <c r="P213" s="1">
        <v>0</v>
      </c>
      <c r="Q213" s="1" t="s">
        <v>100</v>
      </c>
      <c r="R213" s="1" t="s">
        <v>101</v>
      </c>
      <c r="S213" s="1" t="s">
        <v>311</v>
      </c>
      <c r="T213" s="1" t="s">
        <v>100</v>
      </c>
      <c r="U213" s="1" t="s">
        <v>101</v>
      </c>
      <c r="V213" s="1" t="s">
        <v>210</v>
      </c>
      <c r="W213" s="1" t="str">
        <f t="shared" si="0"/>
        <v>Acudir a comprar recomendaciones de proteccion civil y comision de igualdad de genero</v>
      </c>
      <c r="X213" s="3">
        <v>44777</v>
      </c>
      <c r="Y213" s="3">
        <v>44777</v>
      </c>
      <c r="Z213" s="1">
        <v>3750</v>
      </c>
      <c r="AA213" s="4">
        <v>150</v>
      </c>
      <c r="AB213" s="1">
        <v>0</v>
      </c>
      <c r="AC213" s="3">
        <f t="shared" si="1"/>
        <v>44777</v>
      </c>
      <c r="AD213" s="5" t="s">
        <v>861</v>
      </c>
      <c r="AE213" s="1">
        <v>206</v>
      </c>
      <c r="AF213" s="6" t="s">
        <v>103</v>
      </c>
      <c r="AG213" s="1" t="s">
        <v>104</v>
      </c>
      <c r="AH213" s="3">
        <v>44841</v>
      </c>
      <c r="AI213" s="3">
        <v>44841</v>
      </c>
    </row>
    <row r="214" spans="1:36" ht="15.75" customHeight="1">
      <c r="A214" s="1">
        <v>2022</v>
      </c>
      <c r="B214" s="3">
        <v>44743</v>
      </c>
      <c r="C214" s="3">
        <v>44834</v>
      </c>
      <c r="D214" s="1" t="s">
        <v>90</v>
      </c>
      <c r="E214" s="1" t="s">
        <v>91</v>
      </c>
      <c r="F214" s="1" t="s">
        <v>302</v>
      </c>
      <c r="G214" s="1" t="s">
        <v>302</v>
      </c>
      <c r="H214" s="1" t="s">
        <v>308</v>
      </c>
      <c r="I214" s="1" t="s">
        <v>545</v>
      </c>
      <c r="J214" s="1" t="s">
        <v>546</v>
      </c>
      <c r="K214" s="1" t="s">
        <v>547</v>
      </c>
      <c r="L214" s="1" t="s">
        <v>97</v>
      </c>
      <c r="M214" s="1" t="s">
        <v>548</v>
      </c>
      <c r="N214" s="1" t="s">
        <v>99</v>
      </c>
      <c r="O214" s="1">
        <v>0</v>
      </c>
      <c r="P214" s="1">
        <v>0</v>
      </c>
      <c r="Q214" s="1" t="s">
        <v>100</v>
      </c>
      <c r="R214" s="1" t="s">
        <v>101</v>
      </c>
      <c r="S214" s="1" t="s">
        <v>311</v>
      </c>
      <c r="T214" s="1" t="s">
        <v>100</v>
      </c>
      <c r="U214" s="1" t="s">
        <v>101</v>
      </c>
      <c r="V214" s="1" t="s">
        <v>257</v>
      </c>
      <c r="W214" s="1" t="str">
        <f t="shared" si="0"/>
        <v>Trasladar a personas a San miguel de allende para mesa de dialogo para implementacion de acciones afirmativas de los pueblos, comunidades y personas indigenas</v>
      </c>
      <c r="X214" s="3">
        <v>44760</v>
      </c>
      <c r="Y214" s="3">
        <v>44760</v>
      </c>
      <c r="Z214" s="1">
        <v>3750</v>
      </c>
      <c r="AA214" s="4">
        <v>150</v>
      </c>
      <c r="AB214" s="1">
        <v>0</v>
      </c>
      <c r="AC214" s="3">
        <f t="shared" si="1"/>
        <v>44760</v>
      </c>
      <c r="AD214" s="5" t="s">
        <v>862</v>
      </c>
      <c r="AE214" s="1">
        <v>207</v>
      </c>
      <c r="AF214" s="6" t="s">
        <v>103</v>
      </c>
      <c r="AG214" s="1" t="s">
        <v>104</v>
      </c>
      <c r="AH214" s="3">
        <v>44841</v>
      </c>
      <c r="AI214" s="3">
        <v>44841</v>
      </c>
    </row>
    <row r="215" spans="1:36" ht="15.75" customHeight="1">
      <c r="A215" s="1">
        <v>2022</v>
      </c>
      <c r="B215" s="3">
        <v>44743</v>
      </c>
      <c r="C215" s="3">
        <v>44834</v>
      </c>
      <c r="D215" s="1" t="s">
        <v>90</v>
      </c>
      <c r="E215" s="1" t="s">
        <v>91</v>
      </c>
      <c r="F215" s="1" t="s">
        <v>307</v>
      </c>
      <c r="G215" s="1" t="s">
        <v>307</v>
      </c>
      <c r="H215" s="1" t="s">
        <v>308</v>
      </c>
      <c r="I215" s="1" t="s">
        <v>236</v>
      </c>
      <c r="J215" s="1" t="s">
        <v>309</v>
      </c>
      <c r="K215" s="1" t="s">
        <v>205</v>
      </c>
      <c r="L215" s="1" t="s">
        <v>97</v>
      </c>
      <c r="M215" s="1" t="s">
        <v>548</v>
      </c>
      <c r="N215" s="1" t="s">
        <v>99</v>
      </c>
      <c r="O215" s="1">
        <v>0</v>
      </c>
      <c r="P215" s="1">
        <v>0</v>
      </c>
      <c r="Q215" s="1" t="s">
        <v>100</v>
      </c>
      <c r="R215" s="1" t="s">
        <v>101</v>
      </c>
      <c r="S215" s="1" t="s">
        <v>311</v>
      </c>
      <c r="T215" s="1" t="s">
        <v>100</v>
      </c>
      <c r="U215" s="1" t="s">
        <v>101</v>
      </c>
      <c r="V215" s="1" t="s">
        <v>257</v>
      </c>
      <c r="W215" s="1" t="str">
        <f t="shared" si="0"/>
        <v>Trasladar a personas a San miguel de allende para mesa de dialogo para implementacion de acciones afirmativas de los pueblos, comunidades y personas indigenas</v>
      </c>
      <c r="X215" s="3">
        <v>44760</v>
      </c>
      <c r="Y215" s="3">
        <v>44760</v>
      </c>
      <c r="Z215" s="1">
        <v>3750</v>
      </c>
      <c r="AA215" s="4">
        <v>150</v>
      </c>
      <c r="AB215" s="1">
        <v>0</v>
      </c>
      <c r="AC215" s="3">
        <f t="shared" si="1"/>
        <v>44760</v>
      </c>
      <c r="AD215" s="5" t="s">
        <v>863</v>
      </c>
      <c r="AE215" s="1">
        <v>208</v>
      </c>
      <c r="AF215" s="6" t="s">
        <v>103</v>
      </c>
      <c r="AG215" s="1" t="s">
        <v>104</v>
      </c>
      <c r="AH215" s="3">
        <v>44841</v>
      </c>
      <c r="AI215" s="3">
        <v>44841</v>
      </c>
    </row>
    <row r="216" spans="1:36" ht="15.75" customHeight="1">
      <c r="A216" s="1">
        <v>2022</v>
      </c>
      <c r="B216" s="3">
        <v>44743</v>
      </c>
      <c r="C216" s="3">
        <v>44834</v>
      </c>
      <c r="D216" s="1" t="s">
        <v>90</v>
      </c>
      <c r="E216" s="1" t="s">
        <v>91</v>
      </c>
      <c r="F216" s="1" t="s">
        <v>229</v>
      </c>
      <c r="G216" s="1" t="s">
        <v>229</v>
      </c>
      <c r="H216" s="1" t="s">
        <v>230</v>
      </c>
      <c r="I216" s="1" t="s">
        <v>231</v>
      </c>
      <c r="J216" s="1" t="s">
        <v>232</v>
      </c>
      <c r="K216" s="1" t="s">
        <v>115</v>
      </c>
      <c r="L216" s="1" t="s">
        <v>97</v>
      </c>
      <c r="M216" s="1" t="s">
        <v>259</v>
      </c>
      <c r="N216" s="1" t="s">
        <v>99</v>
      </c>
      <c r="O216" s="1">
        <v>0</v>
      </c>
      <c r="P216" s="1">
        <v>0</v>
      </c>
      <c r="Q216" s="1" t="s">
        <v>100</v>
      </c>
      <c r="R216" s="1" t="s">
        <v>101</v>
      </c>
      <c r="S216" s="1" t="s">
        <v>101</v>
      </c>
      <c r="T216" s="1" t="s">
        <v>100</v>
      </c>
      <c r="U216" s="1" t="s">
        <v>101</v>
      </c>
      <c r="V216" s="1" t="s">
        <v>549</v>
      </c>
      <c r="W216" s="1" t="str">
        <f t="shared" si="0"/>
        <v>Diligencia para realizar notificaciones y citatorio</v>
      </c>
      <c r="X216" s="3">
        <v>44756</v>
      </c>
      <c r="Y216" s="3">
        <v>44763</v>
      </c>
      <c r="Z216" s="1">
        <v>3750</v>
      </c>
      <c r="AA216" s="4">
        <v>900</v>
      </c>
      <c r="AB216" s="1">
        <v>0</v>
      </c>
      <c r="AC216" s="3">
        <f t="shared" si="1"/>
        <v>44763</v>
      </c>
      <c r="AD216" s="5" t="s">
        <v>864</v>
      </c>
      <c r="AE216" s="1">
        <v>209</v>
      </c>
      <c r="AF216" s="6" t="s">
        <v>103</v>
      </c>
      <c r="AG216" s="1" t="s">
        <v>104</v>
      </c>
      <c r="AH216" s="3">
        <v>44841</v>
      </c>
      <c r="AI216" s="3">
        <v>44841</v>
      </c>
    </row>
    <row r="217" spans="1:36" ht="15.75" customHeight="1">
      <c r="A217" s="1">
        <v>2022</v>
      </c>
      <c r="B217" s="3">
        <v>44743</v>
      </c>
      <c r="C217" s="3">
        <v>44834</v>
      </c>
      <c r="D217" s="1" t="s">
        <v>90</v>
      </c>
      <c r="E217" s="1" t="s">
        <v>91</v>
      </c>
      <c r="F217" s="1" t="s">
        <v>229</v>
      </c>
      <c r="G217" s="1" t="s">
        <v>229</v>
      </c>
      <c r="H217" s="1" t="s">
        <v>230</v>
      </c>
      <c r="I217" s="1" t="s">
        <v>231</v>
      </c>
      <c r="J217" s="1" t="s">
        <v>232</v>
      </c>
      <c r="K217" s="1" t="s">
        <v>115</v>
      </c>
      <c r="L217" s="1" t="s">
        <v>97</v>
      </c>
      <c r="M217" s="1" t="s">
        <v>550</v>
      </c>
      <c r="N217" s="1" t="s">
        <v>99</v>
      </c>
      <c r="O217" s="1">
        <v>0</v>
      </c>
      <c r="P217" s="1">
        <v>0</v>
      </c>
      <c r="Q217" s="1" t="s">
        <v>100</v>
      </c>
      <c r="R217" s="1" t="s">
        <v>101</v>
      </c>
      <c r="S217" s="1" t="s">
        <v>101</v>
      </c>
      <c r="T217" s="1" t="s">
        <v>100</v>
      </c>
      <c r="U217" s="1" t="s">
        <v>101</v>
      </c>
      <c r="V217" s="1" t="s">
        <v>549</v>
      </c>
      <c r="W217" s="1" t="str">
        <f t="shared" si="0"/>
        <v>Peaje para acudir a efectuar notificaciones y citatorio</v>
      </c>
      <c r="X217" s="3">
        <v>44760</v>
      </c>
      <c r="Y217" s="3">
        <v>44761</v>
      </c>
      <c r="Z217" s="1">
        <v>3720</v>
      </c>
      <c r="AA217" s="4">
        <v>171</v>
      </c>
      <c r="AB217" s="1">
        <v>0</v>
      </c>
      <c r="AC217" s="3">
        <f t="shared" si="1"/>
        <v>44761</v>
      </c>
      <c r="AE217" s="1">
        <v>210</v>
      </c>
      <c r="AF217" s="6" t="s">
        <v>103</v>
      </c>
      <c r="AG217" s="1" t="s">
        <v>104</v>
      </c>
      <c r="AH217" s="3">
        <v>44841</v>
      </c>
      <c r="AI217" s="3">
        <v>44841</v>
      </c>
      <c r="AJ217" s="1" t="s">
        <v>128</v>
      </c>
    </row>
    <row r="218" spans="1:36" ht="15.75" customHeight="1">
      <c r="A218" s="1">
        <v>2022</v>
      </c>
      <c r="B218" s="3">
        <v>44743</v>
      </c>
      <c r="C218" s="3">
        <v>44834</v>
      </c>
      <c r="D218" s="1" t="s">
        <v>90</v>
      </c>
      <c r="E218" s="1" t="s">
        <v>91</v>
      </c>
      <c r="F218" s="1" t="s">
        <v>312</v>
      </c>
      <c r="G218" s="1" t="s">
        <v>312</v>
      </c>
      <c r="H218" s="1" t="s">
        <v>418</v>
      </c>
      <c r="I218" s="1" t="s">
        <v>419</v>
      </c>
      <c r="J218" s="1" t="s">
        <v>206</v>
      </c>
      <c r="K218" s="1" t="s">
        <v>248</v>
      </c>
      <c r="L218" s="1" t="s">
        <v>97</v>
      </c>
      <c r="M218" s="1" t="s">
        <v>551</v>
      </c>
      <c r="N218" s="1" t="s">
        <v>99</v>
      </c>
      <c r="O218" s="1">
        <v>0</v>
      </c>
      <c r="P218" s="1">
        <v>0</v>
      </c>
      <c r="Q218" s="1" t="s">
        <v>100</v>
      </c>
      <c r="R218" s="1" t="s">
        <v>101</v>
      </c>
      <c r="S218" s="1" t="s">
        <v>101</v>
      </c>
      <c r="T218" s="1" t="s">
        <v>100</v>
      </c>
      <c r="U218" s="1" t="s">
        <v>101</v>
      </c>
      <c r="V218" s="1" t="s">
        <v>101</v>
      </c>
      <c r="W218" s="1" t="str">
        <f t="shared" si="0"/>
        <v xml:space="preserve">Acudir a edificio central a entrega de fondo revolvente y </v>
      </c>
      <c r="X218" s="3">
        <v>44764</v>
      </c>
      <c r="Y218" s="3">
        <v>44764</v>
      </c>
      <c r="Z218" s="1">
        <v>3720</v>
      </c>
      <c r="AA218" s="4">
        <v>214</v>
      </c>
      <c r="AB218" s="1">
        <v>0</v>
      </c>
      <c r="AC218" s="3">
        <f t="shared" si="1"/>
        <v>44764</v>
      </c>
      <c r="AD218" s="1"/>
      <c r="AE218" s="1">
        <v>211</v>
      </c>
      <c r="AF218" s="6" t="s">
        <v>103</v>
      </c>
      <c r="AG218" s="1" t="s">
        <v>104</v>
      </c>
      <c r="AH218" s="3">
        <v>44841</v>
      </c>
      <c r="AI218" s="3">
        <v>44841</v>
      </c>
    </row>
    <row r="219" spans="1:36" ht="15.75" customHeight="1">
      <c r="A219" s="1">
        <v>2022</v>
      </c>
      <c r="B219" s="3">
        <v>44743</v>
      </c>
      <c r="C219" s="3">
        <v>44834</v>
      </c>
      <c r="D219" s="1" t="s">
        <v>90</v>
      </c>
      <c r="E219" s="1" t="s">
        <v>91</v>
      </c>
      <c r="F219" s="1" t="s">
        <v>552</v>
      </c>
      <c r="G219" s="1" t="s">
        <v>552</v>
      </c>
      <c r="H219" s="1" t="s">
        <v>553</v>
      </c>
      <c r="I219" s="1" t="s">
        <v>554</v>
      </c>
      <c r="J219" s="1" t="s">
        <v>555</v>
      </c>
      <c r="K219" s="1" t="s">
        <v>556</v>
      </c>
      <c r="L219" s="1" t="s">
        <v>97</v>
      </c>
      <c r="M219" s="1" t="s">
        <v>557</v>
      </c>
      <c r="N219" s="1" t="s">
        <v>99</v>
      </c>
      <c r="O219" s="1">
        <v>0</v>
      </c>
      <c r="P219" s="1">
        <v>0</v>
      </c>
      <c r="Q219" s="1" t="s">
        <v>100</v>
      </c>
      <c r="R219" s="1" t="s">
        <v>101</v>
      </c>
      <c r="S219" s="1" t="s">
        <v>101</v>
      </c>
      <c r="T219" s="1" t="s">
        <v>100</v>
      </c>
      <c r="U219" s="1" t="s">
        <v>101</v>
      </c>
      <c r="V219" s="1" t="s">
        <v>169</v>
      </c>
      <c r="W219" s="1" t="str">
        <f t="shared" si="0"/>
        <v>Acudir a compra de materiales requeridos para actividades de mantenimiento en general de edificio central</v>
      </c>
      <c r="X219" s="3">
        <v>44789</v>
      </c>
      <c r="Y219" s="3">
        <v>44789</v>
      </c>
      <c r="Z219" s="1">
        <v>3720</v>
      </c>
      <c r="AA219" s="4">
        <v>56</v>
      </c>
      <c r="AB219" s="1">
        <v>0</v>
      </c>
      <c r="AC219" s="3">
        <f t="shared" si="1"/>
        <v>44789</v>
      </c>
      <c r="AE219" s="1">
        <v>212</v>
      </c>
      <c r="AF219" s="6" t="s">
        <v>103</v>
      </c>
      <c r="AG219" s="1" t="s">
        <v>104</v>
      </c>
      <c r="AH219" s="3">
        <v>44841</v>
      </c>
      <c r="AI219" s="3">
        <v>44841</v>
      </c>
      <c r="AJ219" s="1" t="s">
        <v>128</v>
      </c>
    </row>
    <row r="220" spans="1:36" ht="15.75" customHeight="1">
      <c r="A220" s="1">
        <v>2022</v>
      </c>
      <c r="B220" s="3">
        <v>44743</v>
      </c>
      <c r="C220" s="3">
        <v>44834</v>
      </c>
      <c r="D220" s="1" t="s">
        <v>90</v>
      </c>
      <c r="E220" s="1" t="s">
        <v>91</v>
      </c>
      <c r="F220" s="1" t="s">
        <v>221</v>
      </c>
      <c r="G220" s="1" t="s">
        <v>221</v>
      </c>
      <c r="H220" s="1" t="s">
        <v>104</v>
      </c>
      <c r="I220" s="1" t="s">
        <v>252</v>
      </c>
      <c r="J220" s="1" t="s">
        <v>253</v>
      </c>
      <c r="K220" s="1" t="s">
        <v>254</v>
      </c>
      <c r="L220" s="1" t="s">
        <v>97</v>
      </c>
      <c r="M220" s="1" t="s">
        <v>558</v>
      </c>
      <c r="N220" s="1" t="s">
        <v>99</v>
      </c>
      <c r="O220" s="1">
        <v>0</v>
      </c>
      <c r="P220" s="1">
        <v>0</v>
      </c>
      <c r="Q220" s="1" t="s">
        <v>100</v>
      </c>
      <c r="R220" s="1" t="s">
        <v>101</v>
      </c>
      <c r="S220" s="1" t="s">
        <v>101</v>
      </c>
      <c r="T220" s="1" t="s">
        <v>100</v>
      </c>
      <c r="U220" s="1" t="s">
        <v>559</v>
      </c>
      <c r="V220" s="1" t="s">
        <v>559</v>
      </c>
      <c r="W220" s="1" t="str">
        <f t="shared" si="0"/>
        <v>Pago de casetas por traslado de la consejera sandra liliana prieto de leon a la ciudad de tlaxcala</v>
      </c>
      <c r="X220" s="3">
        <v>44789</v>
      </c>
      <c r="Y220" s="3">
        <v>44789</v>
      </c>
      <c r="Z220" s="1">
        <v>3720</v>
      </c>
      <c r="AA220" s="4">
        <v>383</v>
      </c>
      <c r="AB220" s="1">
        <v>0</v>
      </c>
      <c r="AC220" s="3">
        <f t="shared" si="1"/>
        <v>44789</v>
      </c>
      <c r="AE220" s="1">
        <v>213</v>
      </c>
      <c r="AF220" s="6" t="s">
        <v>103</v>
      </c>
      <c r="AG220" s="1" t="s">
        <v>104</v>
      </c>
      <c r="AH220" s="3">
        <v>44841</v>
      </c>
      <c r="AI220" s="3">
        <v>44841</v>
      </c>
      <c r="AJ220" s="1" t="s">
        <v>128</v>
      </c>
    </row>
    <row r="221" spans="1:36" ht="15.75" customHeight="1">
      <c r="A221" s="1">
        <v>2022</v>
      </c>
      <c r="B221" s="3">
        <v>44743</v>
      </c>
      <c r="C221" s="3">
        <v>44834</v>
      </c>
      <c r="D221" s="1" t="s">
        <v>90</v>
      </c>
      <c r="E221" s="1" t="s">
        <v>91</v>
      </c>
      <c r="F221" s="1" t="s">
        <v>552</v>
      </c>
      <c r="G221" s="1" t="s">
        <v>552</v>
      </c>
      <c r="H221" s="1" t="s">
        <v>553</v>
      </c>
      <c r="I221" s="1" t="s">
        <v>554</v>
      </c>
      <c r="J221" s="1" t="s">
        <v>555</v>
      </c>
      <c r="K221" s="1" t="s">
        <v>556</v>
      </c>
      <c r="L221" s="1" t="s">
        <v>97</v>
      </c>
      <c r="M221" s="1" t="s">
        <v>560</v>
      </c>
      <c r="N221" s="1" t="s">
        <v>99</v>
      </c>
      <c r="O221" s="1">
        <v>0</v>
      </c>
      <c r="P221" s="1">
        <v>0</v>
      </c>
      <c r="Q221" s="1" t="s">
        <v>100</v>
      </c>
      <c r="R221" s="1" t="s">
        <v>101</v>
      </c>
      <c r="S221" s="1" t="s">
        <v>101</v>
      </c>
      <c r="T221" s="1" t="s">
        <v>100</v>
      </c>
      <c r="U221" s="1" t="s">
        <v>101</v>
      </c>
      <c r="V221" s="1" t="s">
        <v>169</v>
      </c>
      <c r="W221" s="1" t="str">
        <f t="shared" si="0"/>
        <v>Acudir a compra de materiales requeridos para mantenimiento a llaves mezcladoras existentes en edificio central</v>
      </c>
      <c r="X221" s="3">
        <v>44782</v>
      </c>
      <c r="Y221" s="3">
        <v>44782</v>
      </c>
      <c r="Z221" s="1">
        <v>3720</v>
      </c>
      <c r="AA221" s="4">
        <v>90</v>
      </c>
      <c r="AB221" s="1">
        <v>0</v>
      </c>
      <c r="AC221" s="3">
        <f t="shared" si="1"/>
        <v>44782</v>
      </c>
      <c r="AE221" s="1">
        <v>214</v>
      </c>
      <c r="AF221" s="6" t="s">
        <v>103</v>
      </c>
      <c r="AG221" s="1" t="s">
        <v>104</v>
      </c>
      <c r="AH221" s="3">
        <v>44841</v>
      </c>
      <c r="AI221" s="3">
        <v>44841</v>
      </c>
      <c r="AJ221" s="1" t="s">
        <v>128</v>
      </c>
    </row>
    <row r="222" spans="1:36" ht="15.75" customHeight="1">
      <c r="A222" s="1">
        <v>2022</v>
      </c>
      <c r="B222" s="3">
        <v>44743</v>
      </c>
      <c r="C222" s="3">
        <v>44834</v>
      </c>
      <c r="D222" s="1" t="s">
        <v>90</v>
      </c>
      <c r="E222" s="1" t="s">
        <v>91</v>
      </c>
      <c r="F222" s="1" t="s">
        <v>221</v>
      </c>
      <c r="G222" s="1" t="s">
        <v>221</v>
      </c>
      <c r="H222" s="1" t="s">
        <v>104</v>
      </c>
      <c r="I222" s="1" t="s">
        <v>252</v>
      </c>
      <c r="J222" s="1" t="s">
        <v>253</v>
      </c>
      <c r="K222" s="1" t="s">
        <v>254</v>
      </c>
      <c r="L222" s="1" t="s">
        <v>97</v>
      </c>
      <c r="M222" s="1" t="s">
        <v>561</v>
      </c>
      <c r="N222" s="1" t="s">
        <v>99</v>
      </c>
      <c r="O222" s="1">
        <v>0</v>
      </c>
      <c r="P222" s="1">
        <v>0</v>
      </c>
      <c r="Q222" s="1" t="s">
        <v>100</v>
      </c>
      <c r="R222" s="1" t="s">
        <v>101</v>
      </c>
      <c r="S222" s="1" t="s">
        <v>101</v>
      </c>
      <c r="T222" s="1" t="s">
        <v>100</v>
      </c>
      <c r="U222" s="1" t="s">
        <v>559</v>
      </c>
      <c r="V222" s="1" t="s">
        <v>559</v>
      </c>
      <c r="W222" s="1" t="str">
        <f t="shared" si="0"/>
        <v>Viaticos por traslado de la consejera sandra liliana prieto de leon a la ciudad de tlaxcala</v>
      </c>
      <c r="X222" s="3">
        <v>44789</v>
      </c>
      <c r="Y222" s="3">
        <v>44789</v>
      </c>
      <c r="Z222" s="1">
        <v>3750</v>
      </c>
      <c r="AA222" s="4">
        <v>880.4</v>
      </c>
      <c r="AB222" s="1">
        <v>0</v>
      </c>
      <c r="AC222" s="3">
        <f t="shared" si="1"/>
        <v>44789</v>
      </c>
      <c r="AD222" s="5" t="s">
        <v>865</v>
      </c>
      <c r="AE222" s="1">
        <v>215</v>
      </c>
      <c r="AF222" s="6" t="s">
        <v>103</v>
      </c>
      <c r="AG222" s="1" t="s">
        <v>104</v>
      </c>
      <c r="AH222" s="3">
        <v>44841</v>
      </c>
      <c r="AI222" s="3">
        <v>44841</v>
      </c>
    </row>
    <row r="223" spans="1:36" ht="15.75" customHeight="1">
      <c r="A223" s="1">
        <v>2022</v>
      </c>
      <c r="B223" s="3">
        <v>44743</v>
      </c>
      <c r="C223" s="3">
        <v>44834</v>
      </c>
      <c r="D223" s="1" t="s">
        <v>90</v>
      </c>
      <c r="E223" s="1" t="s">
        <v>136</v>
      </c>
      <c r="F223" s="1" t="s">
        <v>471</v>
      </c>
      <c r="G223" s="1" t="s">
        <v>471</v>
      </c>
      <c r="H223" s="1" t="s">
        <v>472</v>
      </c>
      <c r="I223" s="1" t="s">
        <v>473</v>
      </c>
      <c r="J223" s="1" t="s">
        <v>115</v>
      </c>
      <c r="K223" s="1" t="s">
        <v>161</v>
      </c>
      <c r="L223" s="1" t="s">
        <v>97</v>
      </c>
      <c r="M223" s="1" t="s">
        <v>562</v>
      </c>
      <c r="N223" s="1" t="s">
        <v>99</v>
      </c>
      <c r="O223" s="1">
        <v>0</v>
      </c>
      <c r="P223" s="1">
        <v>0</v>
      </c>
      <c r="Q223" s="1" t="s">
        <v>100</v>
      </c>
      <c r="R223" s="1" t="s">
        <v>101</v>
      </c>
      <c r="S223" s="1" t="s">
        <v>101</v>
      </c>
      <c r="T223" s="1" t="s">
        <v>100</v>
      </c>
      <c r="U223" s="1" t="s">
        <v>475</v>
      </c>
      <c r="V223" s="1" t="s">
        <v>476</v>
      </c>
      <c r="W223" s="1" t="str">
        <f t="shared" si="0"/>
        <v>Asistencia al segundo foro de xapacitacion 2022 para los organos internos de control de institutos electorales.</v>
      </c>
      <c r="X223" s="3">
        <v>44787</v>
      </c>
      <c r="Y223" s="3">
        <v>44789</v>
      </c>
      <c r="Z223" s="1">
        <v>3710</v>
      </c>
      <c r="AA223" s="4">
        <v>8402.35</v>
      </c>
      <c r="AB223" s="1">
        <v>0</v>
      </c>
      <c r="AC223" s="3">
        <f t="shared" si="1"/>
        <v>44789</v>
      </c>
      <c r="AE223" s="1">
        <v>216</v>
      </c>
      <c r="AF223" s="6" t="s">
        <v>103</v>
      </c>
      <c r="AG223" s="1" t="s">
        <v>104</v>
      </c>
      <c r="AH223" s="3">
        <v>44841</v>
      </c>
      <c r="AI223" s="3">
        <v>44841</v>
      </c>
      <c r="AJ223" s="1" t="s">
        <v>128</v>
      </c>
    </row>
    <row r="224" spans="1:36" ht="15.75" customHeight="1">
      <c r="A224" s="1">
        <v>2022</v>
      </c>
      <c r="B224" s="3">
        <v>44743</v>
      </c>
      <c r="C224" s="3">
        <v>44834</v>
      </c>
      <c r="D224" s="1" t="s">
        <v>90</v>
      </c>
      <c r="E224" s="1" t="s">
        <v>136</v>
      </c>
      <c r="F224" s="1" t="s">
        <v>471</v>
      </c>
      <c r="G224" s="1" t="s">
        <v>471</v>
      </c>
      <c r="H224" s="1" t="s">
        <v>472</v>
      </c>
      <c r="I224" s="1" t="s">
        <v>473</v>
      </c>
      <c r="J224" s="1" t="s">
        <v>115</v>
      </c>
      <c r="K224" s="1" t="s">
        <v>161</v>
      </c>
      <c r="L224" s="1" t="s">
        <v>97</v>
      </c>
      <c r="M224" s="1" t="s">
        <v>563</v>
      </c>
      <c r="N224" s="1" t="s">
        <v>99</v>
      </c>
      <c r="O224" s="1">
        <v>0</v>
      </c>
      <c r="P224" s="1">
        <v>0</v>
      </c>
      <c r="Q224" s="1" t="s">
        <v>100</v>
      </c>
      <c r="R224" s="1" t="s">
        <v>101</v>
      </c>
      <c r="S224" s="1" t="s">
        <v>101</v>
      </c>
      <c r="T224" s="1" t="s">
        <v>100</v>
      </c>
      <c r="U224" s="1" t="s">
        <v>101</v>
      </c>
      <c r="V224" s="1" t="s">
        <v>564</v>
      </c>
      <c r="W224" s="1" t="str">
        <f t="shared" si="0"/>
        <v>Asistencia al evento arranque de las acciones de la implementacion de la politica estatal anticorrupcion de guanajuato</v>
      </c>
      <c r="X224" s="3">
        <v>44791</v>
      </c>
      <c r="Y224" s="3">
        <v>44791</v>
      </c>
      <c r="Z224" s="1">
        <v>3750</v>
      </c>
      <c r="AA224" s="4">
        <v>118</v>
      </c>
      <c r="AB224" s="1">
        <v>0</v>
      </c>
      <c r="AC224" s="3">
        <f t="shared" si="1"/>
        <v>44791</v>
      </c>
      <c r="AE224" s="1">
        <v>217</v>
      </c>
      <c r="AF224" s="6" t="s">
        <v>103</v>
      </c>
      <c r="AG224" s="1" t="s">
        <v>104</v>
      </c>
      <c r="AH224" s="3">
        <v>44841</v>
      </c>
      <c r="AI224" s="3">
        <v>44841</v>
      </c>
      <c r="AJ224" s="1" t="s">
        <v>128</v>
      </c>
    </row>
    <row r="225" spans="1:36" ht="15.75" customHeight="1">
      <c r="A225" s="1">
        <v>2022</v>
      </c>
      <c r="B225" s="3">
        <v>44743</v>
      </c>
      <c r="C225" s="3">
        <v>44834</v>
      </c>
      <c r="D225" s="1" t="s">
        <v>90</v>
      </c>
      <c r="E225" s="1" t="s">
        <v>91</v>
      </c>
      <c r="F225" s="1" t="s">
        <v>312</v>
      </c>
      <c r="G225" s="1" t="s">
        <v>312</v>
      </c>
      <c r="H225" s="1" t="s">
        <v>313</v>
      </c>
      <c r="I225" s="1" t="s">
        <v>314</v>
      </c>
      <c r="J225" s="1" t="s">
        <v>315</v>
      </c>
      <c r="K225" s="1" t="s">
        <v>316</v>
      </c>
      <c r="L225" s="1" t="s">
        <v>97</v>
      </c>
      <c r="M225" s="1" t="s">
        <v>565</v>
      </c>
      <c r="N225" s="1" t="s">
        <v>99</v>
      </c>
      <c r="O225" s="1">
        <v>0</v>
      </c>
      <c r="P225" s="1">
        <v>0</v>
      </c>
      <c r="Q225" s="1" t="s">
        <v>100</v>
      </c>
      <c r="R225" s="1" t="s">
        <v>101</v>
      </c>
      <c r="S225" s="1" t="s">
        <v>311</v>
      </c>
      <c r="T225" s="1" t="s">
        <v>100</v>
      </c>
      <c r="U225" s="1" t="s">
        <v>101</v>
      </c>
      <c r="V225" s="1" t="s">
        <v>210</v>
      </c>
      <c r="W225" s="1" t="str">
        <f t="shared" si="0"/>
        <v>Se acudio a recoger extintores cargados</v>
      </c>
      <c r="X225" s="3">
        <v>44782</v>
      </c>
      <c r="Y225" s="3">
        <v>44782</v>
      </c>
      <c r="Z225" s="1">
        <v>3750</v>
      </c>
      <c r="AA225" s="4">
        <v>150</v>
      </c>
      <c r="AB225" s="1">
        <v>0</v>
      </c>
      <c r="AC225" s="3">
        <f t="shared" si="1"/>
        <v>44782</v>
      </c>
      <c r="AD225" s="5" t="s">
        <v>866</v>
      </c>
      <c r="AE225" s="1">
        <v>218</v>
      </c>
      <c r="AF225" s="6" t="s">
        <v>103</v>
      </c>
      <c r="AG225" s="1" t="s">
        <v>104</v>
      </c>
      <c r="AH225" s="3">
        <v>44841</v>
      </c>
      <c r="AI225" s="3">
        <v>44841</v>
      </c>
    </row>
    <row r="226" spans="1:36" ht="15.75" customHeight="1">
      <c r="A226" s="1">
        <v>2022</v>
      </c>
      <c r="B226" s="3">
        <v>44743</v>
      </c>
      <c r="C226" s="3">
        <v>44834</v>
      </c>
      <c r="D226" s="1" t="s">
        <v>90</v>
      </c>
      <c r="E226" s="1" t="s">
        <v>91</v>
      </c>
      <c r="F226" s="1" t="s">
        <v>307</v>
      </c>
      <c r="G226" s="1" t="s">
        <v>307</v>
      </c>
      <c r="H226" s="1" t="s">
        <v>308</v>
      </c>
      <c r="I226" s="1" t="s">
        <v>236</v>
      </c>
      <c r="J226" s="1" t="s">
        <v>309</v>
      </c>
      <c r="K226" s="1" t="s">
        <v>205</v>
      </c>
      <c r="L226" s="1" t="s">
        <v>97</v>
      </c>
      <c r="M226" s="1" t="s">
        <v>566</v>
      </c>
      <c r="N226" s="1" t="s">
        <v>99</v>
      </c>
      <c r="O226" s="1">
        <v>0</v>
      </c>
      <c r="P226" s="1">
        <v>0</v>
      </c>
      <c r="Q226" s="1" t="s">
        <v>100</v>
      </c>
      <c r="R226" s="1" t="s">
        <v>101</v>
      </c>
      <c r="S226" s="1" t="s">
        <v>311</v>
      </c>
      <c r="T226" s="1" t="s">
        <v>100</v>
      </c>
      <c r="U226" s="1" t="s">
        <v>101</v>
      </c>
      <c r="V226" s="1" t="s">
        <v>101</v>
      </c>
      <c r="W226" s="1" t="str">
        <f t="shared" si="0"/>
        <v>Acudir a oficinas centrales a recoger insumos entrega de fondo revolvente y conciliacion bancaria</v>
      </c>
      <c r="X226" s="3">
        <v>44789</v>
      </c>
      <c r="Y226" s="3">
        <v>44789</v>
      </c>
      <c r="Z226" s="1">
        <v>3750</v>
      </c>
      <c r="AA226" s="4">
        <v>150</v>
      </c>
      <c r="AB226" s="1">
        <v>0</v>
      </c>
      <c r="AC226" s="3">
        <f t="shared" si="1"/>
        <v>44789</v>
      </c>
      <c r="AD226" s="5" t="s">
        <v>867</v>
      </c>
      <c r="AE226" s="1">
        <v>219</v>
      </c>
      <c r="AF226" s="6" t="s">
        <v>103</v>
      </c>
      <c r="AG226" s="1" t="s">
        <v>104</v>
      </c>
      <c r="AH226" s="3">
        <v>44841</v>
      </c>
      <c r="AI226" s="3">
        <v>44841</v>
      </c>
    </row>
    <row r="227" spans="1:36" ht="15.75" customHeight="1">
      <c r="A227" s="1">
        <v>2022</v>
      </c>
      <c r="B227" s="3">
        <v>44743</v>
      </c>
      <c r="C227" s="3">
        <v>44834</v>
      </c>
      <c r="D227" s="1" t="s">
        <v>90</v>
      </c>
      <c r="E227" s="1" t="s">
        <v>91</v>
      </c>
      <c r="F227" s="1" t="s">
        <v>302</v>
      </c>
      <c r="G227" s="1" t="s">
        <v>302</v>
      </c>
      <c r="H227" s="1" t="s">
        <v>308</v>
      </c>
      <c r="I227" s="1" t="s">
        <v>545</v>
      </c>
      <c r="J227" s="1" t="s">
        <v>546</v>
      </c>
      <c r="K227" s="1" t="s">
        <v>547</v>
      </c>
      <c r="L227" s="1" t="s">
        <v>97</v>
      </c>
      <c r="M227" s="1" t="s">
        <v>567</v>
      </c>
      <c r="N227" s="1" t="s">
        <v>99</v>
      </c>
      <c r="O227" s="1">
        <v>0</v>
      </c>
      <c r="P227" s="1">
        <v>0</v>
      </c>
      <c r="Q227" s="1" t="s">
        <v>100</v>
      </c>
      <c r="R227" s="1" t="s">
        <v>101</v>
      </c>
      <c r="S227" s="1" t="s">
        <v>311</v>
      </c>
      <c r="T227" s="1" t="s">
        <v>100</v>
      </c>
      <c r="U227" s="1" t="s">
        <v>101</v>
      </c>
      <c r="V227" s="1" t="s">
        <v>101</v>
      </c>
      <c r="W227" s="1" t="str">
        <f t="shared" si="0"/>
        <v>Acudir a oficinas centrales a presentar exposicion de meta colectiva con la direccion de organización electoral</v>
      </c>
      <c r="X227" s="3">
        <v>44789</v>
      </c>
      <c r="Y227" s="3">
        <v>44789</v>
      </c>
      <c r="Z227" s="1">
        <v>3750</v>
      </c>
      <c r="AA227" s="4">
        <v>150</v>
      </c>
      <c r="AB227" s="1">
        <v>0</v>
      </c>
      <c r="AC227" s="3">
        <f t="shared" si="1"/>
        <v>44789</v>
      </c>
      <c r="AD227" s="5" t="s">
        <v>868</v>
      </c>
      <c r="AE227" s="1">
        <v>220</v>
      </c>
      <c r="AF227" s="6" t="s">
        <v>103</v>
      </c>
      <c r="AG227" s="1" t="s">
        <v>104</v>
      </c>
      <c r="AH227" s="3">
        <v>44841</v>
      </c>
      <c r="AI227" s="3">
        <v>44841</v>
      </c>
    </row>
    <row r="228" spans="1:36" ht="15.75" customHeight="1">
      <c r="A228" s="1">
        <v>2022</v>
      </c>
      <c r="B228" s="3">
        <v>44743</v>
      </c>
      <c r="C228" s="3">
        <v>44834</v>
      </c>
      <c r="D228" s="1" t="s">
        <v>90</v>
      </c>
      <c r="E228" s="1" t="s">
        <v>91</v>
      </c>
      <c r="F228" s="1" t="s">
        <v>312</v>
      </c>
      <c r="G228" s="1" t="s">
        <v>312</v>
      </c>
      <c r="H228" s="1" t="s">
        <v>313</v>
      </c>
      <c r="I228" s="1" t="s">
        <v>314</v>
      </c>
      <c r="J228" s="1" t="s">
        <v>315</v>
      </c>
      <c r="K228" s="1" t="s">
        <v>316</v>
      </c>
      <c r="L228" s="1" t="s">
        <v>97</v>
      </c>
      <c r="M228" s="1" t="s">
        <v>568</v>
      </c>
      <c r="N228" s="1" t="s">
        <v>99</v>
      </c>
      <c r="O228" s="1">
        <v>0</v>
      </c>
      <c r="P228" s="1">
        <v>0</v>
      </c>
      <c r="Q228" s="1" t="s">
        <v>100</v>
      </c>
      <c r="R228" s="1" t="s">
        <v>101</v>
      </c>
      <c r="S228" s="1" t="s">
        <v>311</v>
      </c>
      <c r="T228" s="1" t="s">
        <v>100</v>
      </c>
      <c r="U228" s="1" t="s">
        <v>101</v>
      </c>
      <c r="V228" s="1" t="s">
        <v>101</v>
      </c>
      <c r="W228" s="1" t="str">
        <f t="shared" si="0"/>
        <v>Acudir a oficinas centrales a entregar fondo revolvente y ensayo de escolta</v>
      </c>
      <c r="X228" s="3">
        <v>44791</v>
      </c>
      <c r="Y228" s="3">
        <v>44791</v>
      </c>
      <c r="Z228" s="1">
        <v>3750</v>
      </c>
      <c r="AA228" s="4">
        <v>150</v>
      </c>
      <c r="AB228" s="1">
        <v>0</v>
      </c>
      <c r="AC228" s="3">
        <f t="shared" si="1"/>
        <v>44791</v>
      </c>
      <c r="AD228" s="5" t="s">
        <v>869</v>
      </c>
      <c r="AE228" s="1">
        <v>221</v>
      </c>
      <c r="AF228" s="6" t="s">
        <v>103</v>
      </c>
      <c r="AG228" s="1" t="s">
        <v>104</v>
      </c>
      <c r="AH228" s="3">
        <v>44841</v>
      </c>
      <c r="AI228" s="3">
        <v>44841</v>
      </c>
    </row>
    <row r="229" spans="1:36" ht="15.75" customHeight="1">
      <c r="A229" s="1">
        <v>2022</v>
      </c>
      <c r="B229" s="3">
        <v>44743</v>
      </c>
      <c r="C229" s="3">
        <v>44834</v>
      </c>
      <c r="D229" s="1" t="s">
        <v>90</v>
      </c>
      <c r="E229" s="1" t="s">
        <v>91</v>
      </c>
      <c r="F229" s="1" t="s">
        <v>347</v>
      </c>
      <c r="G229" s="1" t="s">
        <v>347</v>
      </c>
      <c r="H229" s="1" t="s">
        <v>348</v>
      </c>
      <c r="I229" s="1" t="s">
        <v>349</v>
      </c>
      <c r="J229" s="1" t="s">
        <v>350</v>
      </c>
      <c r="K229" s="1" t="s">
        <v>351</v>
      </c>
      <c r="L229" s="1" t="s">
        <v>97</v>
      </c>
      <c r="M229" s="1" t="s">
        <v>569</v>
      </c>
      <c r="N229" s="1" t="s">
        <v>99</v>
      </c>
      <c r="O229" s="1">
        <v>0</v>
      </c>
      <c r="P229" s="1">
        <v>0</v>
      </c>
      <c r="Q229" s="1" t="s">
        <v>100</v>
      </c>
      <c r="R229" s="1" t="s">
        <v>101</v>
      </c>
      <c r="S229" s="1" t="s">
        <v>244</v>
      </c>
      <c r="T229" s="1" t="s">
        <v>100</v>
      </c>
      <c r="U229" s="1" t="s">
        <v>101</v>
      </c>
      <c r="V229" s="1" t="s">
        <v>101</v>
      </c>
      <c r="W229" s="1" t="str">
        <f t="shared" si="0"/>
        <v>Pago de casetas por traslado al edificio central</v>
      </c>
      <c r="X229" s="3">
        <v>44763</v>
      </c>
      <c r="Y229" s="3">
        <v>44788</v>
      </c>
      <c r="Z229" s="1">
        <v>3720</v>
      </c>
      <c r="AA229" s="4">
        <v>136</v>
      </c>
      <c r="AB229" s="1">
        <v>0</v>
      </c>
      <c r="AC229" s="3">
        <f t="shared" si="1"/>
        <v>44788</v>
      </c>
      <c r="AD229" s="5" t="s">
        <v>870</v>
      </c>
      <c r="AE229" s="1">
        <v>222</v>
      </c>
      <c r="AF229" s="6" t="s">
        <v>103</v>
      </c>
      <c r="AG229" s="1" t="s">
        <v>104</v>
      </c>
      <c r="AH229" s="3">
        <v>44841</v>
      </c>
      <c r="AI229" s="3">
        <v>44841</v>
      </c>
    </row>
    <row r="230" spans="1:36" ht="15.75" customHeight="1">
      <c r="A230" s="1">
        <v>2022</v>
      </c>
      <c r="B230" s="3">
        <v>44743</v>
      </c>
      <c r="C230" s="3">
        <v>44834</v>
      </c>
      <c r="D230" s="1" t="s">
        <v>90</v>
      </c>
      <c r="E230" s="1" t="s">
        <v>91</v>
      </c>
      <c r="F230" s="1" t="s">
        <v>92</v>
      </c>
      <c r="G230" s="1" t="s">
        <v>92</v>
      </c>
      <c r="H230" s="1" t="s">
        <v>570</v>
      </c>
      <c r="I230" s="1" t="s">
        <v>571</v>
      </c>
      <c r="J230" s="1" t="s">
        <v>572</v>
      </c>
      <c r="K230" s="1" t="s">
        <v>573</v>
      </c>
      <c r="L230" s="1" t="s">
        <v>97</v>
      </c>
      <c r="M230" s="1" t="s">
        <v>574</v>
      </c>
      <c r="N230" s="1" t="s">
        <v>99</v>
      </c>
      <c r="O230" s="1">
        <v>0</v>
      </c>
      <c r="P230" s="1">
        <v>0</v>
      </c>
      <c r="Q230" s="1" t="s">
        <v>100</v>
      </c>
      <c r="R230" s="1" t="s">
        <v>101</v>
      </c>
      <c r="S230" s="1" t="s">
        <v>266</v>
      </c>
      <c r="T230" s="1" t="s">
        <v>100</v>
      </c>
      <c r="U230" s="1" t="s">
        <v>101</v>
      </c>
      <c r="V230" s="1" t="s">
        <v>101</v>
      </c>
      <c r="W230" s="1" t="str">
        <f t="shared" si="0"/>
        <v>Impartir curso cadena de custodia personal de la direccion de organización electoral</v>
      </c>
      <c r="X230" s="3">
        <v>44789</v>
      </c>
      <c r="Y230" s="3">
        <v>44789</v>
      </c>
      <c r="Z230" s="1">
        <v>3750</v>
      </c>
      <c r="AA230" s="4">
        <v>150</v>
      </c>
      <c r="AB230" s="1">
        <v>0</v>
      </c>
      <c r="AC230" s="3">
        <f t="shared" si="1"/>
        <v>44789</v>
      </c>
      <c r="AD230" s="5" t="s">
        <v>871</v>
      </c>
      <c r="AE230" s="1">
        <v>223</v>
      </c>
      <c r="AF230" s="6" t="s">
        <v>103</v>
      </c>
      <c r="AG230" s="1" t="s">
        <v>104</v>
      </c>
      <c r="AH230" s="3">
        <v>44841</v>
      </c>
      <c r="AI230" s="3">
        <v>44841</v>
      </c>
    </row>
    <row r="231" spans="1:36" ht="15.75" customHeight="1">
      <c r="A231" s="1">
        <v>2022</v>
      </c>
      <c r="B231" s="3">
        <v>44743</v>
      </c>
      <c r="C231" s="3">
        <v>44834</v>
      </c>
      <c r="D231" s="1" t="s">
        <v>90</v>
      </c>
      <c r="E231" s="1" t="s">
        <v>91</v>
      </c>
      <c r="F231" s="1" t="s">
        <v>330</v>
      </c>
      <c r="G231" s="1" t="s">
        <v>330</v>
      </c>
      <c r="H231" s="1" t="s">
        <v>575</v>
      </c>
      <c r="I231" s="1" t="s">
        <v>576</v>
      </c>
      <c r="J231" s="1" t="s">
        <v>577</v>
      </c>
      <c r="K231" s="1" t="s">
        <v>578</v>
      </c>
      <c r="L231" s="1" t="s">
        <v>97</v>
      </c>
      <c r="M231" s="1" t="s">
        <v>579</v>
      </c>
      <c r="N231" s="1" t="s">
        <v>99</v>
      </c>
      <c r="O231" s="1">
        <v>0</v>
      </c>
      <c r="P231" s="1">
        <v>0</v>
      </c>
      <c r="Q231" s="1" t="s">
        <v>100</v>
      </c>
      <c r="R231" s="1" t="s">
        <v>101</v>
      </c>
      <c r="S231" s="1" t="s">
        <v>266</v>
      </c>
      <c r="T231" s="1" t="s">
        <v>100</v>
      </c>
      <c r="U231" s="1" t="s">
        <v>101</v>
      </c>
      <c r="V231" s="1" t="s">
        <v>101</v>
      </c>
      <c r="W231" s="1" t="str">
        <f t="shared" si="0"/>
        <v xml:space="preserve">Acudir a entrega de fondo revolvente del mes de julio, conciliacion bancaria, recoger expediente de oficialia electoral </v>
      </c>
      <c r="X231" s="3">
        <v>44762</v>
      </c>
      <c r="Y231" s="3">
        <v>44762</v>
      </c>
      <c r="Z231" s="1">
        <v>3750</v>
      </c>
      <c r="AA231" s="4">
        <v>150</v>
      </c>
      <c r="AB231" s="1">
        <v>0</v>
      </c>
      <c r="AC231" s="3">
        <f t="shared" si="1"/>
        <v>44762</v>
      </c>
      <c r="AD231" s="5" t="s">
        <v>872</v>
      </c>
      <c r="AE231" s="1">
        <v>224</v>
      </c>
      <c r="AF231" s="6" t="s">
        <v>103</v>
      </c>
      <c r="AG231" s="1" t="s">
        <v>104</v>
      </c>
      <c r="AH231" s="3">
        <v>44841</v>
      </c>
      <c r="AI231" s="3">
        <v>44841</v>
      </c>
    </row>
    <row r="232" spans="1:36" ht="15.75" customHeight="1">
      <c r="A232" s="1">
        <v>2022</v>
      </c>
      <c r="B232" s="3">
        <v>44743</v>
      </c>
      <c r="C232" s="3">
        <v>44834</v>
      </c>
      <c r="D232" s="1" t="s">
        <v>90</v>
      </c>
      <c r="E232" s="1" t="s">
        <v>136</v>
      </c>
      <c r="F232" s="1" t="s">
        <v>151</v>
      </c>
      <c r="G232" s="1" t="s">
        <v>151</v>
      </c>
      <c r="H232" s="1" t="s">
        <v>152</v>
      </c>
      <c r="I232" s="1" t="s">
        <v>170</v>
      </c>
      <c r="J232" s="1" t="s">
        <v>171</v>
      </c>
      <c r="L232" s="1" t="s">
        <v>97</v>
      </c>
      <c r="M232" s="1" t="s">
        <v>580</v>
      </c>
      <c r="N232" s="1" t="s">
        <v>99</v>
      </c>
      <c r="O232" s="1">
        <v>0</v>
      </c>
      <c r="P232" s="1">
        <v>0</v>
      </c>
      <c r="Q232" s="1" t="s">
        <v>100</v>
      </c>
      <c r="R232" s="1" t="s">
        <v>101</v>
      </c>
      <c r="S232" s="1" t="s">
        <v>101</v>
      </c>
      <c r="T232" s="1" t="s">
        <v>100</v>
      </c>
      <c r="U232" s="1" t="s">
        <v>581</v>
      </c>
      <c r="V232" s="1" t="s">
        <v>582</v>
      </c>
      <c r="W232" s="1" t="str">
        <f t="shared" si="0"/>
        <v xml:space="preserve">Asistir al tercer taller nacional de participacion ciudadana </v>
      </c>
      <c r="X232" s="3">
        <v>44802</v>
      </c>
      <c r="Y232" s="3">
        <v>44803</v>
      </c>
      <c r="Z232" s="1">
        <v>3750</v>
      </c>
      <c r="AA232" s="4">
        <v>799</v>
      </c>
      <c r="AB232" s="1">
        <v>0</v>
      </c>
      <c r="AC232" s="3">
        <f t="shared" si="1"/>
        <v>44803</v>
      </c>
      <c r="AE232" s="1">
        <v>225</v>
      </c>
      <c r="AF232" s="6" t="s">
        <v>103</v>
      </c>
      <c r="AG232" s="1" t="s">
        <v>104</v>
      </c>
      <c r="AH232" s="3">
        <v>44841</v>
      </c>
      <c r="AI232" s="3">
        <v>44841</v>
      </c>
      <c r="AJ232" s="1" t="s">
        <v>128</v>
      </c>
    </row>
    <row r="233" spans="1:36" ht="15.75" customHeight="1">
      <c r="A233" s="1">
        <v>2022</v>
      </c>
      <c r="B233" s="3">
        <v>44743</v>
      </c>
      <c r="C233" s="3">
        <v>44834</v>
      </c>
      <c r="D233" s="1" t="s">
        <v>90</v>
      </c>
      <c r="E233" s="1" t="s">
        <v>105</v>
      </c>
      <c r="F233" s="1" t="s">
        <v>583</v>
      </c>
      <c r="G233" s="1" t="s">
        <v>583</v>
      </c>
      <c r="H233" s="1" t="s">
        <v>152</v>
      </c>
      <c r="I233" s="1" t="s">
        <v>584</v>
      </c>
      <c r="J233" s="1" t="s">
        <v>316</v>
      </c>
      <c r="K233" s="1" t="s">
        <v>585</v>
      </c>
      <c r="L233" s="1" t="s">
        <v>97</v>
      </c>
      <c r="M233" s="1" t="s">
        <v>580</v>
      </c>
      <c r="N233" s="1" t="s">
        <v>99</v>
      </c>
      <c r="O233" s="1">
        <v>0</v>
      </c>
      <c r="P233" s="1">
        <v>0</v>
      </c>
      <c r="Q233" s="1" t="s">
        <v>100</v>
      </c>
      <c r="R233" s="1" t="s">
        <v>101</v>
      </c>
      <c r="S233" s="1" t="s">
        <v>101</v>
      </c>
      <c r="T233" s="1" t="s">
        <v>100</v>
      </c>
      <c r="U233" s="1" t="s">
        <v>581</v>
      </c>
      <c r="V233" s="1" t="s">
        <v>582</v>
      </c>
      <c r="W233" s="1" t="str">
        <f t="shared" si="0"/>
        <v xml:space="preserve">Asistir al tercer taller nacional de participacion ciudadana </v>
      </c>
      <c r="X233" s="3">
        <v>44802</v>
      </c>
      <c r="Y233" s="3">
        <v>44803</v>
      </c>
      <c r="Z233" s="1">
        <v>3750</v>
      </c>
      <c r="AA233" s="4">
        <v>799</v>
      </c>
      <c r="AB233" s="1">
        <v>0</v>
      </c>
      <c r="AC233" s="3">
        <f t="shared" si="1"/>
        <v>44803</v>
      </c>
      <c r="AE233" s="1">
        <v>226</v>
      </c>
      <c r="AF233" s="6" t="s">
        <v>103</v>
      </c>
      <c r="AG233" s="1" t="s">
        <v>104</v>
      </c>
      <c r="AH233" s="3">
        <v>44841</v>
      </c>
      <c r="AI233" s="3">
        <v>44841</v>
      </c>
      <c r="AJ233" s="1" t="s">
        <v>128</v>
      </c>
    </row>
    <row r="234" spans="1:36" ht="15.75" customHeight="1">
      <c r="A234" s="1">
        <v>2022</v>
      </c>
      <c r="B234" s="3">
        <v>44743</v>
      </c>
      <c r="C234" s="3">
        <v>44834</v>
      </c>
      <c r="D234" s="1" t="s">
        <v>90</v>
      </c>
      <c r="E234" s="4" t="s">
        <v>91</v>
      </c>
      <c r="F234" s="1" t="s">
        <v>176</v>
      </c>
      <c r="G234" s="1" t="s">
        <v>176</v>
      </c>
      <c r="H234" s="1" t="s">
        <v>177</v>
      </c>
      <c r="I234" s="1" t="s">
        <v>183</v>
      </c>
      <c r="J234" s="1" t="s">
        <v>184</v>
      </c>
      <c r="K234" s="1" t="s">
        <v>185</v>
      </c>
      <c r="L234" s="1" t="s">
        <v>97</v>
      </c>
      <c r="M234" s="1" t="s">
        <v>580</v>
      </c>
      <c r="N234" s="1" t="s">
        <v>99</v>
      </c>
      <c r="O234" s="1">
        <v>0</v>
      </c>
      <c r="P234" s="1">
        <v>0</v>
      </c>
      <c r="Q234" s="1" t="s">
        <v>100</v>
      </c>
      <c r="R234" s="1" t="s">
        <v>101</v>
      </c>
      <c r="S234" s="1" t="s">
        <v>101</v>
      </c>
      <c r="T234" s="1" t="s">
        <v>100</v>
      </c>
      <c r="U234" s="1" t="s">
        <v>581</v>
      </c>
      <c r="V234" s="1" t="s">
        <v>582</v>
      </c>
      <c r="W234" s="1" t="str">
        <f t="shared" si="0"/>
        <v xml:space="preserve">Asistir al tercer taller nacional de participacion ciudadana </v>
      </c>
      <c r="X234" s="3">
        <v>44802</v>
      </c>
      <c r="Y234" s="3">
        <v>44804</v>
      </c>
      <c r="Z234" s="1">
        <v>3750</v>
      </c>
      <c r="AA234" s="4">
        <v>1598</v>
      </c>
      <c r="AB234" s="1">
        <v>0</v>
      </c>
      <c r="AC234" s="3">
        <f t="shared" si="1"/>
        <v>44804</v>
      </c>
      <c r="AE234" s="1">
        <v>227</v>
      </c>
      <c r="AF234" s="6" t="s">
        <v>103</v>
      </c>
      <c r="AG234" s="1" t="s">
        <v>104</v>
      </c>
      <c r="AH234" s="3">
        <v>44841</v>
      </c>
      <c r="AI234" s="3">
        <v>44841</v>
      </c>
      <c r="AJ234" s="1" t="s">
        <v>128</v>
      </c>
    </row>
    <row r="235" spans="1:36" ht="15.75" customHeight="1">
      <c r="A235" s="1">
        <v>2022</v>
      </c>
      <c r="B235" s="3">
        <v>44743</v>
      </c>
      <c r="C235" s="3">
        <v>44834</v>
      </c>
      <c r="D235" s="1" t="s">
        <v>90</v>
      </c>
      <c r="E235" s="1" t="s">
        <v>91</v>
      </c>
      <c r="F235" s="1" t="s">
        <v>586</v>
      </c>
      <c r="G235" s="1" t="s">
        <v>586</v>
      </c>
      <c r="H235" s="1" t="s">
        <v>177</v>
      </c>
      <c r="I235" s="1" t="s">
        <v>587</v>
      </c>
      <c r="J235" s="1" t="s">
        <v>206</v>
      </c>
      <c r="K235" s="1" t="s">
        <v>505</v>
      </c>
      <c r="L235" s="1" t="s">
        <v>97</v>
      </c>
      <c r="M235" s="1" t="s">
        <v>580</v>
      </c>
      <c r="N235" s="1" t="s">
        <v>99</v>
      </c>
      <c r="O235" s="1">
        <v>0</v>
      </c>
      <c r="P235" s="1">
        <v>0</v>
      </c>
      <c r="Q235" s="1" t="s">
        <v>100</v>
      </c>
      <c r="R235" s="1" t="s">
        <v>101</v>
      </c>
      <c r="S235" s="1" t="s">
        <v>101</v>
      </c>
      <c r="T235" s="1" t="s">
        <v>100</v>
      </c>
      <c r="U235" s="1" t="s">
        <v>581</v>
      </c>
      <c r="V235" s="1" t="s">
        <v>582</v>
      </c>
      <c r="W235" s="1" t="str">
        <f t="shared" si="0"/>
        <v xml:space="preserve">Asistir al tercer taller nacional de participacion ciudadana </v>
      </c>
      <c r="X235" s="3">
        <v>44802</v>
      </c>
      <c r="Y235" s="3">
        <v>44804</v>
      </c>
      <c r="Z235" s="1">
        <v>3750</v>
      </c>
      <c r="AA235" s="4">
        <v>1598</v>
      </c>
      <c r="AB235" s="1">
        <v>0</v>
      </c>
      <c r="AC235" s="3">
        <f t="shared" si="1"/>
        <v>44804</v>
      </c>
      <c r="AE235" s="1">
        <v>228</v>
      </c>
      <c r="AF235" s="6" t="s">
        <v>103</v>
      </c>
      <c r="AG235" s="1" t="s">
        <v>104</v>
      </c>
      <c r="AH235" s="3">
        <v>44841</v>
      </c>
      <c r="AI235" s="3">
        <v>44841</v>
      </c>
      <c r="AJ235" s="1" t="s">
        <v>128</v>
      </c>
    </row>
    <row r="236" spans="1:36" ht="15.75" customHeight="1">
      <c r="A236" s="1">
        <v>2022</v>
      </c>
      <c r="B236" s="3">
        <v>44743</v>
      </c>
      <c r="C236" s="3">
        <v>44834</v>
      </c>
      <c r="D236" s="1" t="s">
        <v>90</v>
      </c>
      <c r="E236" s="1" t="s">
        <v>91</v>
      </c>
      <c r="F236" s="1" t="s">
        <v>330</v>
      </c>
      <c r="G236" s="1" t="s">
        <v>330</v>
      </c>
      <c r="H236" s="1" t="s">
        <v>93</v>
      </c>
      <c r="I236" s="1" t="s">
        <v>482</v>
      </c>
      <c r="J236" s="1" t="s">
        <v>483</v>
      </c>
      <c r="K236" s="1" t="s">
        <v>161</v>
      </c>
      <c r="L236" s="1" t="s">
        <v>97</v>
      </c>
      <c r="M236" s="1" t="s">
        <v>588</v>
      </c>
      <c r="N236" s="1" t="s">
        <v>99</v>
      </c>
      <c r="O236" s="1">
        <v>0</v>
      </c>
      <c r="P236" s="1">
        <v>0</v>
      </c>
      <c r="Q236" s="1" t="s">
        <v>100</v>
      </c>
      <c r="R236" s="1" t="s">
        <v>101</v>
      </c>
      <c r="S236" s="1" t="s">
        <v>102</v>
      </c>
      <c r="T236" s="1" t="s">
        <v>100</v>
      </c>
      <c r="U236" s="1" t="s">
        <v>101</v>
      </c>
      <c r="V236" s="1" t="s">
        <v>101</v>
      </c>
      <c r="W236" s="1" t="str">
        <f t="shared" si="0"/>
        <v>Ingresar comprobacion de fondo revolvente en ventanilla de coordinacion administrativa</v>
      </c>
      <c r="X236" s="3">
        <v>44784</v>
      </c>
      <c r="Y236" s="3">
        <v>44784</v>
      </c>
      <c r="Z236" s="1">
        <v>3750</v>
      </c>
      <c r="AA236" s="4">
        <v>150</v>
      </c>
      <c r="AB236" s="1">
        <v>0</v>
      </c>
      <c r="AC236" s="3">
        <f t="shared" si="1"/>
        <v>44784</v>
      </c>
      <c r="AD236" s="5" t="s">
        <v>873</v>
      </c>
      <c r="AE236" s="1">
        <v>229</v>
      </c>
      <c r="AF236" s="6" t="s">
        <v>103</v>
      </c>
      <c r="AG236" s="1" t="s">
        <v>104</v>
      </c>
      <c r="AH236" s="3">
        <v>44841</v>
      </c>
      <c r="AI236" s="3">
        <v>44841</v>
      </c>
    </row>
    <row r="237" spans="1:36" ht="15.75" customHeight="1">
      <c r="A237" s="1">
        <v>2022</v>
      </c>
      <c r="B237" s="3">
        <v>44743</v>
      </c>
      <c r="C237" s="3">
        <v>44834</v>
      </c>
      <c r="D237" s="1" t="s">
        <v>90</v>
      </c>
      <c r="E237" s="1" t="s">
        <v>91</v>
      </c>
      <c r="F237" s="1" t="s">
        <v>92</v>
      </c>
      <c r="G237" s="1" t="s">
        <v>92</v>
      </c>
      <c r="H237" s="1" t="s">
        <v>93</v>
      </c>
      <c r="I237" s="1" t="s">
        <v>94</v>
      </c>
      <c r="J237" s="1" t="s">
        <v>95</v>
      </c>
      <c r="K237" s="1" t="s">
        <v>96</v>
      </c>
      <c r="L237" s="1" t="s">
        <v>97</v>
      </c>
      <c r="M237" s="1" t="s">
        <v>589</v>
      </c>
      <c r="N237" s="1" t="s">
        <v>99</v>
      </c>
      <c r="O237" s="1">
        <v>0</v>
      </c>
      <c r="P237" s="1">
        <v>0</v>
      </c>
      <c r="Q237" s="1" t="s">
        <v>100</v>
      </c>
      <c r="R237" s="1" t="s">
        <v>101</v>
      </c>
      <c r="S237" s="1" t="s">
        <v>102</v>
      </c>
      <c r="T237" s="1" t="s">
        <v>100</v>
      </c>
      <c r="U237" s="1" t="s">
        <v>101</v>
      </c>
      <c r="V237" s="1" t="s">
        <v>101</v>
      </c>
      <c r="W237" s="1" t="str">
        <f t="shared" si="0"/>
        <v>Acudir a oficinas centrales para impartir curso de capacitacion en materia de computos a personal de apoyo adscrito al area de organización electoral que no es SPEN</v>
      </c>
      <c r="X237" s="3">
        <v>44785</v>
      </c>
      <c r="Y237" s="3">
        <v>44785</v>
      </c>
      <c r="Z237" s="1">
        <v>3750</v>
      </c>
      <c r="AA237" s="4">
        <v>150</v>
      </c>
      <c r="AB237" s="1">
        <v>0</v>
      </c>
      <c r="AC237" s="3">
        <f t="shared" si="1"/>
        <v>44785</v>
      </c>
      <c r="AD237" s="5" t="s">
        <v>874</v>
      </c>
      <c r="AE237" s="1">
        <v>230</v>
      </c>
      <c r="AF237" s="6" t="s">
        <v>103</v>
      </c>
      <c r="AG237" s="1" t="s">
        <v>104</v>
      </c>
      <c r="AH237" s="3">
        <v>44841</v>
      </c>
      <c r="AI237" s="3">
        <v>44841</v>
      </c>
    </row>
    <row r="238" spans="1:36" ht="15.75" customHeight="1">
      <c r="A238" s="1">
        <v>2022</v>
      </c>
      <c r="B238" s="3">
        <v>44743</v>
      </c>
      <c r="C238" s="3">
        <v>44834</v>
      </c>
      <c r="D238" s="1" t="s">
        <v>90</v>
      </c>
      <c r="E238" s="1" t="s">
        <v>136</v>
      </c>
      <c r="F238" s="1" t="s">
        <v>151</v>
      </c>
      <c r="G238" s="1" t="s">
        <v>151</v>
      </c>
      <c r="H238" s="1" t="s">
        <v>152</v>
      </c>
      <c r="I238" s="1" t="s">
        <v>170</v>
      </c>
      <c r="J238" s="1" t="s">
        <v>171</v>
      </c>
      <c r="L238" s="1" t="s">
        <v>97</v>
      </c>
      <c r="M238" s="1" t="s">
        <v>590</v>
      </c>
      <c r="N238" s="1" t="s">
        <v>99</v>
      </c>
      <c r="O238" s="1">
        <v>0</v>
      </c>
      <c r="P238" s="1">
        <v>0</v>
      </c>
      <c r="Q238" s="1" t="s">
        <v>100</v>
      </c>
      <c r="R238" s="1" t="s">
        <v>101</v>
      </c>
      <c r="S238" s="1" t="s">
        <v>101</v>
      </c>
      <c r="T238" s="1" t="s">
        <v>100</v>
      </c>
      <c r="U238" s="1" t="s">
        <v>513</v>
      </c>
      <c r="V238" s="1" t="s">
        <v>514</v>
      </c>
      <c r="W238" s="1" t="str">
        <f t="shared" si="0"/>
        <v>Asistir como participante en el foro ciudadania y democracia participativa organizado por el instituto electoral y de participacion ciudadana de yucatan</v>
      </c>
      <c r="X238" s="3">
        <v>44795</v>
      </c>
      <c r="Y238" s="3">
        <v>44798</v>
      </c>
      <c r="Z238" s="1">
        <v>3750</v>
      </c>
      <c r="AA238" s="4">
        <v>6253.52</v>
      </c>
      <c r="AB238" s="4">
        <v>5802.48</v>
      </c>
      <c r="AC238" s="3">
        <f t="shared" si="1"/>
        <v>44798</v>
      </c>
      <c r="AD238" s="5" t="s">
        <v>875</v>
      </c>
      <c r="AE238" s="1">
        <v>231</v>
      </c>
      <c r="AF238" s="6" t="s">
        <v>103</v>
      </c>
      <c r="AG238" s="1" t="s">
        <v>104</v>
      </c>
      <c r="AH238" s="3">
        <v>44841</v>
      </c>
      <c r="AI238" s="3">
        <v>44841</v>
      </c>
    </row>
    <row r="239" spans="1:36" ht="15.75" customHeight="1">
      <c r="A239" s="1">
        <v>2022</v>
      </c>
      <c r="B239" s="3">
        <v>44743</v>
      </c>
      <c r="C239" s="3">
        <v>44834</v>
      </c>
      <c r="D239" s="1" t="s">
        <v>90</v>
      </c>
      <c r="E239" s="1" t="s">
        <v>91</v>
      </c>
      <c r="F239" s="1" t="s">
        <v>157</v>
      </c>
      <c r="G239" s="1" t="s">
        <v>157</v>
      </c>
      <c r="H239" s="1" t="s">
        <v>158</v>
      </c>
      <c r="I239" s="1" t="s">
        <v>159</v>
      </c>
      <c r="J239" s="1" t="s">
        <v>160</v>
      </c>
      <c r="K239" s="1" t="s">
        <v>161</v>
      </c>
      <c r="L239" s="1" t="s">
        <v>97</v>
      </c>
      <c r="M239" s="1" t="s">
        <v>519</v>
      </c>
      <c r="N239" s="1" t="s">
        <v>99</v>
      </c>
      <c r="O239" s="1">
        <v>0</v>
      </c>
      <c r="P239" s="1">
        <v>0</v>
      </c>
      <c r="Q239" s="1" t="s">
        <v>100</v>
      </c>
      <c r="R239" s="1" t="s">
        <v>101</v>
      </c>
      <c r="S239" s="1" t="s">
        <v>101</v>
      </c>
      <c r="T239" s="1" t="s">
        <v>100</v>
      </c>
      <c r="U239" s="1" t="s">
        <v>101</v>
      </c>
      <c r="V239" s="1" t="s">
        <v>382</v>
      </c>
      <c r="W239" s="1" t="str">
        <f t="shared" si="0"/>
        <v>Apoyo en traslado de material electoral para su resguardo y almacenamiento</v>
      </c>
      <c r="X239" s="3">
        <v>44792</v>
      </c>
      <c r="Y239" s="3">
        <v>44799</v>
      </c>
      <c r="Z239" s="1">
        <v>3750</v>
      </c>
      <c r="AA239" s="4">
        <v>3033.5</v>
      </c>
      <c r="AB239" s="4">
        <v>1268.5</v>
      </c>
      <c r="AC239" s="3">
        <f t="shared" si="1"/>
        <v>44799</v>
      </c>
      <c r="AD239" s="5" t="s">
        <v>876</v>
      </c>
      <c r="AE239" s="1">
        <v>232</v>
      </c>
      <c r="AF239" s="6" t="s">
        <v>103</v>
      </c>
      <c r="AG239" s="1" t="s">
        <v>104</v>
      </c>
      <c r="AH239" s="3">
        <v>44841</v>
      </c>
      <c r="AI239" s="3">
        <v>44841</v>
      </c>
    </row>
    <row r="240" spans="1:36" ht="15.75" customHeight="1">
      <c r="A240" s="1">
        <v>2022</v>
      </c>
      <c r="B240" s="3">
        <v>44743</v>
      </c>
      <c r="C240" s="3">
        <v>44834</v>
      </c>
      <c r="D240" s="1" t="s">
        <v>90</v>
      </c>
      <c r="E240" s="1" t="s">
        <v>136</v>
      </c>
      <c r="F240" s="1" t="s">
        <v>591</v>
      </c>
      <c r="G240" s="1" t="s">
        <v>591</v>
      </c>
      <c r="H240" s="1" t="s">
        <v>592</v>
      </c>
      <c r="I240" s="1" t="s">
        <v>593</v>
      </c>
      <c r="J240" s="1" t="s">
        <v>594</v>
      </c>
      <c r="K240" s="1" t="s">
        <v>595</v>
      </c>
      <c r="L240" s="1" t="s">
        <v>97</v>
      </c>
      <c r="M240" s="1" t="s">
        <v>596</v>
      </c>
      <c r="N240" s="1" t="s">
        <v>99</v>
      </c>
      <c r="O240" s="1">
        <v>0</v>
      </c>
      <c r="P240" s="1">
        <v>0</v>
      </c>
      <c r="Q240" s="1" t="s">
        <v>100</v>
      </c>
      <c r="R240" s="1" t="s">
        <v>101</v>
      </c>
      <c r="S240" s="1" t="s">
        <v>101</v>
      </c>
      <c r="T240" s="1" t="s">
        <v>100</v>
      </c>
      <c r="U240" s="1" t="s">
        <v>597</v>
      </c>
      <c r="V240" s="1" t="s">
        <v>598</v>
      </c>
      <c r="W240" s="1" t="str">
        <f t="shared" si="0"/>
        <v xml:space="preserve">Asistencia al intercambio de experiencias institucionales en la organización de los procesos electorales locales </v>
      </c>
      <c r="X240" s="3">
        <v>44794</v>
      </c>
      <c r="Y240" s="3">
        <v>44795</v>
      </c>
      <c r="Z240" s="1">
        <v>3750</v>
      </c>
      <c r="AA240" s="4">
        <v>7396.85</v>
      </c>
      <c r="AB240" s="4">
        <v>5506.15</v>
      </c>
      <c r="AC240" s="3">
        <f t="shared" si="1"/>
        <v>44795</v>
      </c>
      <c r="AD240" s="5" t="s">
        <v>877</v>
      </c>
      <c r="AE240" s="1">
        <v>233</v>
      </c>
      <c r="AF240" s="6" t="s">
        <v>103</v>
      </c>
      <c r="AG240" s="1" t="s">
        <v>104</v>
      </c>
      <c r="AH240" s="3">
        <v>44841</v>
      </c>
      <c r="AI240" s="3">
        <v>44841</v>
      </c>
    </row>
    <row r="241" spans="1:36" ht="15.75" customHeight="1">
      <c r="A241" s="1">
        <v>2022</v>
      </c>
      <c r="B241" s="3">
        <v>44743</v>
      </c>
      <c r="C241" s="3">
        <v>44834</v>
      </c>
      <c r="D241" s="1" t="s">
        <v>90</v>
      </c>
      <c r="E241" s="1" t="s">
        <v>136</v>
      </c>
      <c r="F241" s="1" t="s">
        <v>137</v>
      </c>
      <c r="G241" s="1" t="s">
        <v>137</v>
      </c>
      <c r="H241" s="1" t="s">
        <v>138</v>
      </c>
      <c r="I241" s="1" t="s">
        <v>139</v>
      </c>
      <c r="J241" s="1" t="s">
        <v>140</v>
      </c>
      <c r="K241" s="1" t="s">
        <v>141</v>
      </c>
      <c r="L241" s="1" t="s">
        <v>97</v>
      </c>
      <c r="M241" s="1" t="s">
        <v>596</v>
      </c>
      <c r="N241" s="1" t="s">
        <v>99</v>
      </c>
      <c r="O241" s="1">
        <v>0</v>
      </c>
      <c r="P241" s="1">
        <v>0</v>
      </c>
      <c r="Q241" s="1" t="s">
        <v>100</v>
      </c>
      <c r="R241" s="1" t="s">
        <v>101</v>
      </c>
      <c r="S241" s="1" t="s">
        <v>101</v>
      </c>
      <c r="T241" s="1" t="s">
        <v>100</v>
      </c>
      <c r="U241" s="1" t="s">
        <v>597</v>
      </c>
      <c r="V241" s="1" t="s">
        <v>598</v>
      </c>
      <c r="W241" s="1" t="str">
        <f t="shared" si="0"/>
        <v xml:space="preserve">Asistencia al intercambio de experiencias institucionales en la organización de los procesos electorales locales </v>
      </c>
      <c r="X241" s="3">
        <v>44794</v>
      </c>
      <c r="Y241" s="3">
        <v>44795</v>
      </c>
      <c r="Z241" s="1">
        <v>3750</v>
      </c>
      <c r="AA241" s="4">
        <v>9380.0499999999993</v>
      </c>
      <c r="AB241" s="4">
        <v>8741</v>
      </c>
      <c r="AC241" s="3">
        <f t="shared" si="1"/>
        <v>44795</v>
      </c>
      <c r="AD241" s="5" t="s">
        <v>878</v>
      </c>
      <c r="AE241" s="1">
        <v>234</v>
      </c>
      <c r="AF241" s="6" t="s">
        <v>103</v>
      </c>
      <c r="AG241" s="1" t="s">
        <v>104</v>
      </c>
      <c r="AH241" s="3">
        <v>44841</v>
      </c>
      <c r="AI241" s="3">
        <v>44841</v>
      </c>
    </row>
    <row r="242" spans="1:36" ht="15.75" customHeight="1">
      <c r="A242" s="1">
        <v>2022</v>
      </c>
      <c r="B242" s="3">
        <v>44743</v>
      </c>
      <c r="C242" s="3">
        <v>44834</v>
      </c>
      <c r="D242" s="1" t="s">
        <v>90</v>
      </c>
      <c r="E242" s="1" t="s">
        <v>136</v>
      </c>
      <c r="F242" s="1" t="s">
        <v>137</v>
      </c>
      <c r="G242" s="1" t="s">
        <v>137</v>
      </c>
      <c r="H242" s="1" t="s">
        <v>138</v>
      </c>
      <c r="I242" s="1" t="s">
        <v>139</v>
      </c>
      <c r="J242" s="1" t="s">
        <v>140</v>
      </c>
      <c r="K242" s="1" t="s">
        <v>141</v>
      </c>
      <c r="L242" s="1" t="s">
        <v>97</v>
      </c>
      <c r="M242" s="1" t="s">
        <v>596</v>
      </c>
      <c r="N242" s="1" t="s">
        <v>99</v>
      </c>
      <c r="O242" s="1">
        <v>0</v>
      </c>
      <c r="P242" s="1">
        <v>0</v>
      </c>
      <c r="Q242" s="1" t="s">
        <v>100</v>
      </c>
      <c r="R242" s="1" t="s">
        <v>101</v>
      </c>
      <c r="S242" s="1" t="s">
        <v>101</v>
      </c>
      <c r="T242" s="1" t="s">
        <v>100</v>
      </c>
      <c r="U242" s="1" t="s">
        <v>597</v>
      </c>
      <c r="V242" s="1" t="s">
        <v>598</v>
      </c>
      <c r="W242" s="1" t="str">
        <f t="shared" si="0"/>
        <v xml:space="preserve">Asistencia al intercambio de experiencias institucionales en la organización de los procesos electorales locales </v>
      </c>
      <c r="X242" s="3">
        <v>44794</v>
      </c>
      <c r="Y242" s="3">
        <v>44795</v>
      </c>
      <c r="Z242" s="1">
        <v>3720</v>
      </c>
      <c r="AA242" s="4">
        <v>47</v>
      </c>
      <c r="AB242" s="1">
        <v>0</v>
      </c>
      <c r="AC242" s="3">
        <f t="shared" si="1"/>
        <v>44795</v>
      </c>
      <c r="AE242" s="1">
        <v>235</v>
      </c>
      <c r="AF242" s="6" t="s">
        <v>103</v>
      </c>
      <c r="AG242" s="1" t="s">
        <v>104</v>
      </c>
      <c r="AH242" s="3">
        <v>44841</v>
      </c>
      <c r="AI242" s="3">
        <v>44841</v>
      </c>
      <c r="AJ242" s="1" t="s">
        <v>128</v>
      </c>
    </row>
    <row r="243" spans="1:36" ht="15.75" customHeight="1">
      <c r="A243" s="1">
        <v>2022</v>
      </c>
      <c r="B243" s="3">
        <v>44743</v>
      </c>
      <c r="C243" s="3">
        <v>44834</v>
      </c>
      <c r="D243" s="1" t="s">
        <v>90</v>
      </c>
      <c r="E243" s="1" t="s">
        <v>136</v>
      </c>
      <c r="F243" s="1" t="s">
        <v>151</v>
      </c>
      <c r="G243" s="1" t="s">
        <v>151</v>
      </c>
      <c r="H243" s="1" t="s">
        <v>152</v>
      </c>
      <c r="I243" s="1" t="s">
        <v>170</v>
      </c>
      <c r="J243" s="1" t="s">
        <v>171</v>
      </c>
      <c r="L243" s="1" t="s">
        <v>97</v>
      </c>
      <c r="M243" s="1" t="s">
        <v>599</v>
      </c>
      <c r="N243" s="1" t="s">
        <v>99</v>
      </c>
      <c r="O243" s="1">
        <v>0</v>
      </c>
      <c r="P243" s="1">
        <v>0</v>
      </c>
      <c r="Q243" s="1" t="s">
        <v>100</v>
      </c>
      <c r="R243" s="1" t="s">
        <v>101</v>
      </c>
      <c r="S243" s="1" t="s">
        <v>101</v>
      </c>
      <c r="T243" s="1" t="s">
        <v>100</v>
      </c>
      <c r="U243" s="1" t="s">
        <v>150</v>
      </c>
      <c r="V243" s="1" t="s">
        <v>150</v>
      </c>
      <c r="W243" s="1" t="str">
        <f t="shared" si="0"/>
        <v>Asistencia del consejero luis gabriel mota en el foro nacional de experiencias en materia de debates de cara a ejercicios electorales futuros</v>
      </c>
      <c r="X243" s="3">
        <v>44790</v>
      </c>
      <c r="Y243" s="3">
        <v>44792</v>
      </c>
      <c r="Z243" s="1">
        <v>3750</v>
      </c>
      <c r="AA243" s="4">
        <v>2374</v>
      </c>
      <c r="AB243" s="4">
        <v>2985.5</v>
      </c>
      <c r="AC243" s="3">
        <f t="shared" si="1"/>
        <v>44792</v>
      </c>
      <c r="AD243" s="5" t="s">
        <v>879</v>
      </c>
      <c r="AE243" s="1">
        <v>236</v>
      </c>
      <c r="AF243" s="6" t="s">
        <v>103</v>
      </c>
      <c r="AG243" s="1" t="s">
        <v>104</v>
      </c>
      <c r="AH243" s="3">
        <v>44841</v>
      </c>
      <c r="AI243" s="3">
        <v>44841</v>
      </c>
      <c r="AJ243" s="1" t="s">
        <v>600</v>
      </c>
    </row>
    <row r="244" spans="1:36" ht="15.75" customHeight="1">
      <c r="A244" s="1">
        <v>2022</v>
      </c>
      <c r="B244" s="3">
        <v>44743</v>
      </c>
      <c r="C244" s="3">
        <v>44834</v>
      </c>
      <c r="D244" s="1" t="s">
        <v>90</v>
      </c>
      <c r="E244" s="1" t="s">
        <v>136</v>
      </c>
      <c r="F244" s="1" t="s">
        <v>151</v>
      </c>
      <c r="G244" s="1" t="s">
        <v>151</v>
      </c>
      <c r="H244" s="1" t="s">
        <v>152</v>
      </c>
      <c r="I244" s="1" t="s">
        <v>170</v>
      </c>
      <c r="J244" s="1" t="s">
        <v>171</v>
      </c>
      <c r="L244" s="1" t="s">
        <v>97</v>
      </c>
      <c r="M244" s="1" t="s">
        <v>599</v>
      </c>
      <c r="N244" s="1" t="s">
        <v>99</v>
      </c>
      <c r="O244" s="1">
        <v>0</v>
      </c>
      <c r="P244" s="1">
        <v>0</v>
      </c>
      <c r="Q244" s="1" t="s">
        <v>100</v>
      </c>
      <c r="R244" s="1" t="s">
        <v>101</v>
      </c>
      <c r="S244" s="1" t="s">
        <v>101</v>
      </c>
      <c r="T244" s="1" t="s">
        <v>100</v>
      </c>
      <c r="U244" s="1" t="s">
        <v>150</v>
      </c>
      <c r="V244" s="1" t="s">
        <v>150</v>
      </c>
      <c r="W244" s="1" t="str">
        <f t="shared" si="0"/>
        <v>Asistencia del consejero luis gabriel mota en el foro nacional de experiencias en materia de debates de cara a ejercicios electorales futuros</v>
      </c>
      <c r="X244" s="3">
        <v>44790</v>
      </c>
      <c r="Y244" s="3">
        <v>44792</v>
      </c>
      <c r="Z244" s="1">
        <v>3720</v>
      </c>
      <c r="AA244" s="4">
        <v>1360</v>
      </c>
      <c r="AB244" s="1">
        <v>0</v>
      </c>
      <c r="AC244" s="3">
        <f t="shared" si="1"/>
        <v>44792</v>
      </c>
      <c r="AE244" s="1">
        <v>237</v>
      </c>
      <c r="AF244" s="6" t="s">
        <v>103</v>
      </c>
      <c r="AG244" s="1" t="s">
        <v>104</v>
      </c>
      <c r="AH244" s="3">
        <v>44841</v>
      </c>
      <c r="AI244" s="3">
        <v>44841</v>
      </c>
      <c r="AJ244" s="1" t="s">
        <v>128</v>
      </c>
    </row>
    <row r="245" spans="1:36" ht="15.75" customHeight="1">
      <c r="A245" s="1">
        <v>2022</v>
      </c>
      <c r="B245" s="3">
        <v>44743</v>
      </c>
      <c r="C245" s="3">
        <v>44834</v>
      </c>
      <c r="D245" s="1" t="s">
        <v>90</v>
      </c>
      <c r="E245" s="1" t="s">
        <v>136</v>
      </c>
      <c r="F245" s="1" t="s">
        <v>151</v>
      </c>
      <c r="G245" s="1" t="s">
        <v>151</v>
      </c>
      <c r="H245" s="1" t="s">
        <v>152</v>
      </c>
      <c r="I245" s="1" t="s">
        <v>153</v>
      </c>
      <c r="J245" s="1" t="s">
        <v>154</v>
      </c>
      <c r="K245" s="1" t="s">
        <v>115</v>
      </c>
      <c r="L245" s="1" t="s">
        <v>97</v>
      </c>
      <c r="M245" s="1" t="s">
        <v>601</v>
      </c>
      <c r="N245" s="1" t="s">
        <v>99</v>
      </c>
      <c r="O245" s="1">
        <v>0</v>
      </c>
      <c r="P245" s="1">
        <v>0</v>
      </c>
      <c r="Q245" s="1" t="s">
        <v>100</v>
      </c>
      <c r="R245" s="1" t="s">
        <v>101</v>
      </c>
      <c r="S245" s="1" t="s">
        <v>101</v>
      </c>
      <c r="T245" s="1" t="s">
        <v>100</v>
      </c>
      <c r="U245" s="1" t="s">
        <v>150</v>
      </c>
      <c r="V245" s="1" t="s">
        <v>150</v>
      </c>
      <c r="W245" s="1" t="str">
        <f t="shared" si="0"/>
        <v>asistencia como moderador al foro nacional de experiencias y fortalecimiento en la organización de debates electorales 2022</v>
      </c>
      <c r="X245" s="3">
        <v>44790</v>
      </c>
      <c r="Y245" s="3">
        <v>44792</v>
      </c>
      <c r="Z245" s="1">
        <v>3750</v>
      </c>
      <c r="AA245" s="4">
        <v>1277.5</v>
      </c>
      <c r="AB245" s="4">
        <v>4242.5</v>
      </c>
      <c r="AC245" s="3">
        <f t="shared" si="1"/>
        <v>44792</v>
      </c>
      <c r="AD245" s="5" t="s">
        <v>880</v>
      </c>
      <c r="AE245" s="1">
        <v>238</v>
      </c>
      <c r="AF245" s="6" t="s">
        <v>103</v>
      </c>
      <c r="AG245" s="1" t="s">
        <v>104</v>
      </c>
      <c r="AH245" s="3">
        <v>44841</v>
      </c>
      <c r="AI245" s="3">
        <v>44841</v>
      </c>
    </row>
    <row r="246" spans="1:36" ht="15.75" customHeight="1">
      <c r="A246" s="1">
        <v>2022</v>
      </c>
      <c r="B246" s="3">
        <v>44743</v>
      </c>
      <c r="C246" s="3">
        <v>44834</v>
      </c>
      <c r="D246" s="1" t="s">
        <v>90</v>
      </c>
      <c r="E246" s="4" t="s">
        <v>136</v>
      </c>
      <c r="F246" s="1" t="s">
        <v>602</v>
      </c>
      <c r="G246" s="1" t="s">
        <v>602</v>
      </c>
      <c r="H246" s="1" t="s">
        <v>246</v>
      </c>
      <c r="I246" s="1" t="s">
        <v>603</v>
      </c>
      <c r="J246" s="1" t="s">
        <v>604</v>
      </c>
      <c r="K246" s="1" t="s">
        <v>319</v>
      </c>
      <c r="L246" s="1" t="s">
        <v>97</v>
      </c>
      <c r="M246" s="1" t="s">
        <v>605</v>
      </c>
      <c r="N246" s="1" t="s">
        <v>99</v>
      </c>
      <c r="O246" s="1">
        <v>0</v>
      </c>
      <c r="P246" s="1">
        <v>0</v>
      </c>
      <c r="Q246" s="1" t="s">
        <v>100</v>
      </c>
      <c r="R246" s="1" t="s">
        <v>101</v>
      </c>
      <c r="S246" s="1" t="s">
        <v>101</v>
      </c>
      <c r="T246" s="1" t="s">
        <v>100</v>
      </c>
      <c r="U246" s="1" t="s">
        <v>150</v>
      </c>
      <c r="V246" s="1" t="s">
        <v>150</v>
      </c>
      <c r="W246" s="1" t="str">
        <f t="shared" si="0"/>
        <v xml:space="preserve">Asistencia del consejero luis gabriel mota en el foro nacional de experiencias en materia de debates </v>
      </c>
      <c r="X246" s="3">
        <v>44791</v>
      </c>
      <c r="Y246" s="3">
        <v>44792</v>
      </c>
      <c r="Z246" s="1">
        <v>3720</v>
      </c>
      <c r="AA246" s="4">
        <v>1318</v>
      </c>
      <c r="AB246" s="4">
        <v>2271.2800000000002</v>
      </c>
      <c r="AC246" s="3">
        <f t="shared" si="1"/>
        <v>44792</v>
      </c>
      <c r="AE246" s="1">
        <v>239</v>
      </c>
      <c r="AF246" s="6" t="s">
        <v>103</v>
      </c>
      <c r="AG246" s="1" t="s">
        <v>104</v>
      </c>
      <c r="AH246" s="3">
        <v>44841</v>
      </c>
      <c r="AI246" s="3">
        <v>44841</v>
      </c>
      <c r="AJ246" s="1" t="s">
        <v>128</v>
      </c>
    </row>
    <row r="247" spans="1:36" ht="15.75" customHeight="1">
      <c r="A247" s="1">
        <v>2022</v>
      </c>
      <c r="B247" s="3">
        <v>44743</v>
      </c>
      <c r="C247" s="3">
        <v>44834</v>
      </c>
      <c r="D247" s="1" t="s">
        <v>90</v>
      </c>
      <c r="E247" s="4" t="s">
        <v>136</v>
      </c>
      <c r="F247" s="1" t="s">
        <v>602</v>
      </c>
      <c r="G247" s="1" t="s">
        <v>602</v>
      </c>
      <c r="H247" s="1" t="s">
        <v>246</v>
      </c>
      <c r="I247" s="1" t="s">
        <v>603</v>
      </c>
      <c r="J247" s="1" t="s">
        <v>604</v>
      </c>
      <c r="K247" s="1" t="s">
        <v>319</v>
      </c>
      <c r="L247" s="1" t="s">
        <v>97</v>
      </c>
      <c r="M247" s="1" t="s">
        <v>605</v>
      </c>
      <c r="N247" s="1" t="s">
        <v>99</v>
      </c>
      <c r="O247" s="1">
        <v>0</v>
      </c>
      <c r="P247" s="1">
        <v>0</v>
      </c>
      <c r="Q247" s="1" t="s">
        <v>100</v>
      </c>
      <c r="R247" s="1" t="s">
        <v>101</v>
      </c>
      <c r="S247" s="1" t="s">
        <v>101</v>
      </c>
      <c r="T247" s="1" t="s">
        <v>100</v>
      </c>
      <c r="U247" s="1" t="s">
        <v>150</v>
      </c>
      <c r="V247" s="1" t="s">
        <v>150</v>
      </c>
      <c r="W247" s="1" t="str">
        <f t="shared" si="0"/>
        <v xml:space="preserve">Asistencia del consejero luis gabriel mota en el foro nacional de experiencias en materia de debates </v>
      </c>
      <c r="X247" s="3">
        <v>44791</v>
      </c>
      <c r="Y247" s="3">
        <v>44792</v>
      </c>
      <c r="Z247" s="1">
        <v>3750</v>
      </c>
      <c r="AA247" s="4">
        <v>275</v>
      </c>
      <c r="AB247" s="1">
        <v>0</v>
      </c>
      <c r="AC247" s="3">
        <f t="shared" si="1"/>
        <v>44792</v>
      </c>
      <c r="AE247" s="1">
        <v>240</v>
      </c>
      <c r="AF247" s="6" t="s">
        <v>103</v>
      </c>
      <c r="AG247" s="1" t="s">
        <v>104</v>
      </c>
      <c r="AH247" s="3">
        <v>44841</v>
      </c>
      <c r="AI247" s="3">
        <v>44841</v>
      </c>
      <c r="AJ247" s="1" t="s">
        <v>128</v>
      </c>
    </row>
    <row r="248" spans="1:36" ht="15.75" customHeight="1">
      <c r="A248" s="1">
        <v>2022</v>
      </c>
      <c r="B248" s="3">
        <v>44743</v>
      </c>
      <c r="C248" s="3">
        <v>44834</v>
      </c>
      <c r="D248" s="1" t="s">
        <v>90</v>
      </c>
      <c r="E248" s="1" t="s">
        <v>136</v>
      </c>
      <c r="F248" s="1" t="s">
        <v>471</v>
      </c>
      <c r="G248" s="1" t="s">
        <v>471</v>
      </c>
      <c r="H248" s="1" t="s">
        <v>472</v>
      </c>
      <c r="I248" s="1" t="s">
        <v>473</v>
      </c>
      <c r="J248" s="1" t="s">
        <v>115</v>
      </c>
      <c r="K248" s="1" t="s">
        <v>161</v>
      </c>
      <c r="L248" s="1" t="s">
        <v>97</v>
      </c>
      <c r="M248" s="1" t="s">
        <v>606</v>
      </c>
      <c r="N248" s="1" t="s">
        <v>99</v>
      </c>
      <c r="O248" s="1">
        <v>0</v>
      </c>
      <c r="P248" s="1">
        <v>0</v>
      </c>
      <c r="Q248" s="1" t="s">
        <v>100</v>
      </c>
      <c r="R248" s="1" t="s">
        <v>101</v>
      </c>
      <c r="S248" s="1" t="s">
        <v>101</v>
      </c>
      <c r="T248" s="1" t="s">
        <v>100</v>
      </c>
      <c r="U248" s="1" t="s">
        <v>101</v>
      </c>
      <c r="V248" s="1" t="s">
        <v>101</v>
      </c>
      <c r="W248" s="1" t="str">
        <f t="shared" si="0"/>
        <v>Asistencia al segundo foro de capacitacion para los organos internos de control de institutos electorales en la ciudad de Monterrey</v>
      </c>
      <c r="X248" s="3">
        <v>44787</v>
      </c>
      <c r="Y248" s="3">
        <v>44789</v>
      </c>
      <c r="Z248" s="1">
        <v>3750</v>
      </c>
      <c r="AA248" s="4">
        <v>500</v>
      </c>
      <c r="AB248" s="1">
        <v>0</v>
      </c>
      <c r="AC248" s="3">
        <f t="shared" si="1"/>
        <v>44789</v>
      </c>
      <c r="AD248" s="5" t="s">
        <v>881</v>
      </c>
      <c r="AE248" s="1">
        <v>241</v>
      </c>
      <c r="AF248" s="6" t="s">
        <v>103</v>
      </c>
      <c r="AG248" s="1" t="s">
        <v>104</v>
      </c>
      <c r="AH248" s="3">
        <v>44841</v>
      </c>
      <c r="AI248" s="3">
        <v>44841</v>
      </c>
    </row>
    <row r="249" spans="1:36" ht="15.75" customHeight="1">
      <c r="A249" s="1">
        <v>2022</v>
      </c>
      <c r="B249" s="3">
        <v>44743</v>
      </c>
      <c r="C249" s="3">
        <v>44834</v>
      </c>
      <c r="D249" s="1" t="s">
        <v>90</v>
      </c>
      <c r="E249" s="1" t="s">
        <v>105</v>
      </c>
      <c r="F249" s="1" t="s">
        <v>607</v>
      </c>
      <c r="G249" s="1" t="s">
        <v>607</v>
      </c>
      <c r="H249" s="1" t="s">
        <v>158</v>
      </c>
      <c r="I249" s="1" t="s">
        <v>608</v>
      </c>
      <c r="J249" s="1" t="s">
        <v>226</v>
      </c>
      <c r="K249" s="1" t="s">
        <v>327</v>
      </c>
      <c r="L249" s="1" t="s">
        <v>97</v>
      </c>
      <c r="M249" s="1" t="s">
        <v>519</v>
      </c>
      <c r="N249" s="1" t="s">
        <v>99</v>
      </c>
      <c r="O249" s="1">
        <v>0</v>
      </c>
      <c r="P249" s="1">
        <v>0</v>
      </c>
      <c r="Q249" s="1" t="s">
        <v>100</v>
      </c>
      <c r="R249" s="1" t="s">
        <v>101</v>
      </c>
      <c r="S249" s="1" t="s">
        <v>101</v>
      </c>
      <c r="T249" s="1" t="s">
        <v>100</v>
      </c>
      <c r="U249" s="1" t="s">
        <v>101</v>
      </c>
      <c r="V249" s="1" t="s">
        <v>294</v>
      </c>
      <c r="W249" s="1" t="str">
        <f t="shared" si="0"/>
        <v>Apoyo en traslado de material electoral para su resguardo y almacenamiento</v>
      </c>
      <c r="X249" s="3">
        <v>44784</v>
      </c>
      <c r="Y249" s="3">
        <v>44785</v>
      </c>
      <c r="Z249" s="1">
        <v>3750</v>
      </c>
      <c r="AA249" s="4">
        <v>1286.5</v>
      </c>
      <c r="AB249" s="4">
        <v>1105.5</v>
      </c>
      <c r="AC249" s="3">
        <f t="shared" si="1"/>
        <v>44785</v>
      </c>
      <c r="AD249" s="5" t="s">
        <v>882</v>
      </c>
      <c r="AE249" s="1">
        <v>242</v>
      </c>
      <c r="AF249" s="6" t="s">
        <v>103</v>
      </c>
      <c r="AG249" s="1" t="s">
        <v>104</v>
      </c>
      <c r="AH249" s="3">
        <v>44841</v>
      </c>
      <c r="AI249" s="3">
        <v>44841</v>
      </c>
    </row>
    <row r="250" spans="1:36" ht="15.75" customHeight="1">
      <c r="A250" s="1">
        <v>2022</v>
      </c>
      <c r="B250" s="3">
        <v>44743</v>
      </c>
      <c r="C250" s="3">
        <v>44834</v>
      </c>
      <c r="D250" s="1" t="s">
        <v>90</v>
      </c>
      <c r="E250" s="1" t="s">
        <v>105</v>
      </c>
      <c r="F250" s="1" t="s">
        <v>318</v>
      </c>
      <c r="G250" s="1" t="s">
        <v>318</v>
      </c>
      <c r="H250" s="1" t="s">
        <v>340</v>
      </c>
      <c r="I250" s="1" t="s">
        <v>360</v>
      </c>
      <c r="J250" s="1" t="s">
        <v>361</v>
      </c>
      <c r="K250" s="1" t="s">
        <v>154</v>
      </c>
      <c r="L250" s="1" t="s">
        <v>97</v>
      </c>
      <c r="M250" s="1" t="s">
        <v>609</v>
      </c>
      <c r="N250" s="1" t="s">
        <v>99</v>
      </c>
      <c r="O250" s="1">
        <v>1</v>
      </c>
      <c r="P250" s="4">
        <v>209</v>
      </c>
      <c r="Q250" s="1" t="s">
        <v>100</v>
      </c>
      <c r="R250" s="1" t="s">
        <v>101</v>
      </c>
      <c r="S250" s="1" t="s">
        <v>101</v>
      </c>
      <c r="T250" s="1" t="s">
        <v>100</v>
      </c>
      <c r="U250" s="1" t="s">
        <v>101</v>
      </c>
      <c r="V250" s="1" t="s">
        <v>169</v>
      </c>
      <c r="W250" s="1" t="str">
        <f t="shared" si="0"/>
        <v>Traslado de 15 invitadas e invitados indigenas de Leon A.C a la 4ta mesa de DIALOGO REGIONAL QUE SE CELEBRO EN LA CIUDAD DE LEON GTO</v>
      </c>
      <c r="X250" s="3">
        <v>44799</v>
      </c>
      <c r="Y250" s="3">
        <v>44799</v>
      </c>
      <c r="Z250" s="1">
        <v>3750</v>
      </c>
      <c r="AA250" s="4">
        <v>417.99</v>
      </c>
      <c r="AB250" s="1">
        <v>0</v>
      </c>
      <c r="AC250" s="3">
        <f t="shared" si="1"/>
        <v>44799</v>
      </c>
      <c r="AD250" s="5" t="s">
        <v>883</v>
      </c>
      <c r="AE250" s="1">
        <v>243</v>
      </c>
      <c r="AF250" s="6" t="s">
        <v>103</v>
      </c>
      <c r="AG250" s="1" t="s">
        <v>104</v>
      </c>
      <c r="AH250" s="3">
        <v>44841</v>
      </c>
      <c r="AI250" s="3">
        <v>44841</v>
      </c>
    </row>
    <row r="251" spans="1:36" ht="15.75" customHeight="1">
      <c r="A251" s="1">
        <v>2022</v>
      </c>
      <c r="B251" s="3">
        <v>44743</v>
      </c>
      <c r="C251" s="3">
        <v>44834</v>
      </c>
      <c r="D251" s="1" t="s">
        <v>90</v>
      </c>
      <c r="E251" s="1" t="s">
        <v>91</v>
      </c>
      <c r="F251" s="1" t="s">
        <v>229</v>
      </c>
      <c r="G251" s="1" t="s">
        <v>229</v>
      </c>
      <c r="H251" s="1" t="s">
        <v>230</v>
      </c>
      <c r="I251" s="1" t="s">
        <v>231</v>
      </c>
      <c r="J251" s="1" t="s">
        <v>232</v>
      </c>
      <c r="K251" s="1" t="s">
        <v>115</v>
      </c>
      <c r="L251" s="1" t="s">
        <v>97</v>
      </c>
      <c r="M251" s="1" t="s">
        <v>610</v>
      </c>
      <c r="N251" s="1" t="s">
        <v>99</v>
      </c>
      <c r="O251" s="1">
        <v>0</v>
      </c>
      <c r="P251" s="1">
        <v>0</v>
      </c>
      <c r="Q251" s="1" t="s">
        <v>100</v>
      </c>
      <c r="R251" s="1" t="s">
        <v>101</v>
      </c>
      <c r="S251" s="1" t="s">
        <v>101</v>
      </c>
      <c r="T251" s="1" t="s">
        <v>100</v>
      </c>
      <c r="U251" s="1" t="s">
        <v>101</v>
      </c>
      <c r="V251" s="1" t="s">
        <v>454</v>
      </c>
      <c r="W251" s="1" t="str">
        <f t="shared" si="0"/>
        <v>Practicar notificaciones en las ciudades de Leon y San jose iturbide</v>
      </c>
      <c r="X251" s="3">
        <v>44785</v>
      </c>
      <c r="Y251" s="3">
        <v>44785</v>
      </c>
      <c r="Z251" s="1">
        <v>3720</v>
      </c>
      <c r="AA251" s="4">
        <v>22</v>
      </c>
      <c r="AB251" s="1">
        <v>0</v>
      </c>
      <c r="AC251" s="3">
        <f t="shared" si="1"/>
        <v>44785</v>
      </c>
      <c r="AE251" s="1">
        <v>244</v>
      </c>
      <c r="AF251" s="6" t="s">
        <v>103</v>
      </c>
      <c r="AG251" s="1" t="s">
        <v>104</v>
      </c>
      <c r="AH251" s="3">
        <v>44841</v>
      </c>
      <c r="AI251" s="3">
        <v>44841</v>
      </c>
      <c r="AJ251" s="1" t="s">
        <v>128</v>
      </c>
    </row>
    <row r="252" spans="1:36" ht="15.75" customHeight="1">
      <c r="A252" s="1">
        <v>2022</v>
      </c>
      <c r="B252" s="3">
        <v>44743</v>
      </c>
      <c r="C252" s="3">
        <v>44834</v>
      </c>
      <c r="D252" s="1" t="s">
        <v>90</v>
      </c>
      <c r="E252" s="1" t="s">
        <v>91</v>
      </c>
      <c r="F252" s="1" t="s">
        <v>235</v>
      </c>
      <c r="G252" s="1" t="s">
        <v>235</v>
      </c>
      <c r="H252" s="1" t="s">
        <v>230</v>
      </c>
      <c r="I252" s="1" t="s">
        <v>236</v>
      </c>
      <c r="J252" s="1" t="s">
        <v>161</v>
      </c>
      <c r="K252" s="1" t="s">
        <v>237</v>
      </c>
      <c r="L252" s="1" t="s">
        <v>97</v>
      </c>
      <c r="M252" s="1" t="s">
        <v>611</v>
      </c>
      <c r="N252" s="1" t="s">
        <v>99</v>
      </c>
      <c r="O252" s="1">
        <v>0</v>
      </c>
      <c r="P252" s="1">
        <v>0</v>
      </c>
      <c r="Q252" s="1" t="s">
        <v>100</v>
      </c>
      <c r="R252" s="1" t="s">
        <v>101</v>
      </c>
      <c r="S252" s="1" t="s">
        <v>101</v>
      </c>
      <c r="T252" s="1" t="s">
        <v>100</v>
      </c>
      <c r="U252" s="1" t="s">
        <v>101</v>
      </c>
      <c r="V252" s="1" t="s">
        <v>101</v>
      </c>
      <c r="W252" s="1" t="str">
        <f t="shared" si="0"/>
        <v>Practicar notificaciones en las ciudades de San miguel de allende</v>
      </c>
      <c r="X252" s="3">
        <v>44784</v>
      </c>
      <c r="Y252" s="3">
        <v>44784</v>
      </c>
      <c r="Z252" s="1">
        <v>3720</v>
      </c>
      <c r="AA252" s="4">
        <v>54</v>
      </c>
      <c r="AB252" s="1">
        <v>0</v>
      </c>
      <c r="AC252" s="3">
        <f t="shared" si="1"/>
        <v>44784</v>
      </c>
      <c r="AE252" s="1">
        <v>245</v>
      </c>
      <c r="AF252" s="6" t="s">
        <v>103</v>
      </c>
      <c r="AG252" s="1" t="s">
        <v>104</v>
      </c>
      <c r="AH252" s="3">
        <v>44841</v>
      </c>
      <c r="AI252" s="3">
        <v>44841</v>
      </c>
      <c r="AJ252" s="1" t="s">
        <v>128</v>
      </c>
    </row>
    <row r="253" spans="1:36" ht="15.75" customHeight="1">
      <c r="A253" s="1">
        <v>2022</v>
      </c>
      <c r="B253" s="3">
        <v>44743</v>
      </c>
      <c r="C253" s="3">
        <v>44834</v>
      </c>
      <c r="D253" s="1" t="s">
        <v>90</v>
      </c>
      <c r="E253" s="1" t="s">
        <v>91</v>
      </c>
      <c r="F253" s="1" t="s">
        <v>198</v>
      </c>
      <c r="G253" s="1" t="s">
        <v>198</v>
      </c>
      <c r="H253" s="1" t="s">
        <v>325</v>
      </c>
      <c r="I253" s="1" t="s">
        <v>326</v>
      </c>
      <c r="J253" s="1" t="s">
        <v>327</v>
      </c>
      <c r="K253" s="1" t="s">
        <v>254</v>
      </c>
      <c r="L253" s="1" t="s">
        <v>97</v>
      </c>
      <c r="M253" s="1" t="s">
        <v>612</v>
      </c>
      <c r="N253" s="1" t="s">
        <v>99</v>
      </c>
      <c r="O253" s="1">
        <v>0</v>
      </c>
      <c r="P253" s="1">
        <v>0</v>
      </c>
      <c r="Q253" s="1" t="s">
        <v>100</v>
      </c>
      <c r="R253" s="1" t="s">
        <v>101</v>
      </c>
      <c r="S253" s="1" t="s">
        <v>169</v>
      </c>
      <c r="T253" s="1" t="s">
        <v>100</v>
      </c>
      <c r="U253" s="1" t="s">
        <v>101</v>
      </c>
      <c r="V253" s="1" t="s">
        <v>101</v>
      </c>
      <c r="W253" s="1" t="str">
        <f t="shared" si="0"/>
        <v>Pago de casetas para asistir a mesa de dialogo en el municipio de victoria, traslados a edificio central a entrega de fondo revolvente, trasladar a los alumno de la universidad de la salle bajio, al seminario sobre la diputacion migrante en el edificio central</v>
      </c>
      <c r="X253" s="3">
        <v>44792</v>
      </c>
      <c r="Y253" s="3">
        <v>44804</v>
      </c>
      <c r="Z253" s="1">
        <v>3720</v>
      </c>
      <c r="AA253" s="4">
        <v>474</v>
      </c>
      <c r="AB253" s="1">
        <v>0</v>
      </c>
      <c r="AC253" s="3">
        <f t="shared" si="1"/>
        <v>44804</v>
      </c>
      <c r="AE253" s="1">
        <v>246</v>
      </c>
      <c r="AF253" s="6" t="s">
        <v>103</v>
      </c>
      <c r="AG253" s="1" t="s">
        <v>104</v>
      </c>
      <c r="AH253" s="3">
        <v>44841</v>
      </c>
      <c r="AI253" s="3">
        <v>44841</v>
      </c>
      <c r="AJ253" s="1" t="s">
        <v>128</v>
      </c>
    </row>
    <row r="254" spans="1:36" ht="15.75" customHeight="1">
      <c r="A254" s="1">
        <v>2022</v>
      </c>
      <c r="B254" s="3">
        <v>44743</v>
      </c>
      <c r="C254" s="3">
        <v>44834</v>
      </c>
      <c r="D254" s="1" t="s">
        <v>90</v>
      </c>
      <c r="E254" s="1" t="s">
        <v>136</v>
      </c>
      <c r="F254" s="1" t="s">
        <v>151</v>
      </c>
      <c r="G254" s="1" t="s">
        <v>151</v>
      </c>
      <c r="H254" s="1" t="s">
        <v>152</v>
      </c>
      <c r="I254" s="1" t="s">
        <v>170</v>
      </c>
      <c r="J254" s="1" t="s">
        <v>171</v>
      </c>
      <c r="L254" s="1" t="s">
        <v>97</v>
      </c>
      <c r="M254" s="1" t="s">
        <v>613</v>
      </c>
      <c r="N254" s="1" t="s">
        <v>99</v>
      </c>
      <c r="O254" s="1">
        <v>0</v>
      </c>
      <c r="P254" s="1">
        <v>0</v>
      </c>
      <c r="Q254" s="1" t="s">
        <v>100</v>
      </c>
      <c r="R254" s="1" t="s">
        <v>101</v>
      </c>
      <c r="S254" s="1" t="s">
        <v>101</v>
      </c>
      <c r="T254" s="1" t="s">
        <v>100</v>
      </c>
      <c r="U254" s="1" t="s">
        <v>101</v>
      </c>
      <c r="V254" s="1" t="s">
        <v>525</v>
      </c>
      <c r="W254" s="1" t="str">
        <f t="shared" si="0"/>
        <v>Participacion en la quinta mesa de dialogo para la implementacion de acciones afirmativas a favor de los pueblos, comunidades, y personas indigenas para garantizar la inclusion de candidaturas indigenas en el congreso del estado</v>
      </c>
      <c r="X254" s="3">
        <v>44806</v>
      </c>
      <c r="Y254" s="3">
        <v>44806</v>
      </c>
      <c r="Z254" s="1">
        <v>3750</v>
      </c>
      <c r="AA254" s="4">
        <v>444</v>
      </c>
      <c r="AB254" s="1">
        <v>0</v>
      </c>
      <c r="AC254" s="3">
        <f t="shared" si="1"/>
        <v>44806</v>
      </c>
      <c r="AD254" s="5" t="s">
        <v>884</v>
      </c>
      <c r="AE254" s="1">
        <v>247</v>
      </c>
      <c r="AF254" s="6" t="s">
        <v>103</v>
      </c>
      <c r="AG254" s="1" t="s">
        <v>104</v>
      </c>
      <c r="AH254" s="3">
        <v>44841</v>
      </c>
      <c r="AI254" s="3">
        <v>44841</v>
      </c>
    </row>
    <row r="255" spans="1:36" ht="15.75" customHeight="1">
      <c r="A255" s="1">
        <v>2022</v>
      </c>
      <c r="B255" s="3">
        <v>44743</v>
      </c>
      <c r="C255" s="3">
        <v>44834</v>
      </c>
      <c r="D255" s="1" t="s">
        <v>90</v>
      </c>
      <c r="E255" s="1" t="s">
        <v>136</v>
      </c>
      <c r="F255" s="1" t="s">
        <v>151</v>
      </c>
      <c r="G255" s="1" t="s">
        <v>151</v>
      </c>
      <c r="H255" s="1" t="s">
        <v>152</v>
      </c>
      <c r="I255" s="1" t="s">
        <v>170</v>
      </c>
      <c r="J255" s="1" t="s">
        <v>171</v>
      </c>
      <c r="L255" s="1" t="s">
        <v>97</v>
      </c>
      <c r="M255" s="1" t="s">
        <v>613</v>
      </c>
      <c r="N255" s="1" t="s">
        <v>99</v>
      </c>
      <c r="O255" s="1">
        <v>0</v>
      </c>
      <c r="P255" s="1">
        <v>0</v>
      </c>
      <c r="Q255" s="1" t="s">
        <v>100</v>
      </c>
      <c r="R255" s="1" t="s">
        <v>101</v>
      </c>
      <c r="S255" s="1" t="s">
        <v>101</v>
      </c>
      <c r="T255" s="1" t="s">
        <v>100</v>
      </c>
      <c r="U255" s="1" t="s">
        <v>101</v>
      </c>
      <c r="V255" s="1" t="s">
        <v>525</v>
      </c>
      <c r="W255" s="1" t="str">
        <f t="shared" si="0"/>
        <v>Participacion en la quinta mesa de dialogo para la implementacion de acciones afirmativas a favor de los pueblos, comunidades, y personas indigenas para garantizar la inclusion de candidaturas indigenas en el congreso del estado</v>
      </c>
      <c r="X255" s="3">
        <v>44806</v>
      </c>
      <c r="Y255" s="3">
        <v>44806</v>
      </c>
      <c r="Z255" s="1">
        <v>3720</v>
      </c>
      <c r="AA255" s="4">
        <v>148</v>
      </c>
      <c r="AB255" s="1">
        <v>0</v>
      </c>
      <c r="AC255" s="3">
        <f t="shared" si="1"/>
        <v>44806</v>
      </c>
      <c r="AE255" s="1">
        <v>248</v>
      </c>
      <c r="AF255" s="6" t="s">
        <v>103</v>
      </c>
      <c r="AG255" s="1" t="s">
        <v>104</v>
      </c>
      <c r="AH255" s="3">
        <v>44841</v>
      </c>
      <c r="AI255" s="3">
        <v>44841</v>
      </c>
      <c r="AJ255" s="1" t="s">
        <v>128</v>
      </c>
    </row>
    <row r="256" spans="1:36" ht="15.75" customHeight="1">
      <c r="A256" s="1">
        <v>2022</v>
      </c>
      <c r="B256" s="3">
        <v>44743</v>
      </c>
      <c r="C256" s="3">
        <v>44834</v>
      </c>
      <c r="D256" s="1" t="s">
        <v>90</v>
      </c>
      <c r="E256" s="1" t="s">
        <v>91</v>
      </c>
      <c r="F256" s="1" t="s">
        <v>330</v>
      </c>
      <c r="G256" s="1" t="s">
        <v>330</v>
      </c>
      <c r="H256" s="1" t="s">
        <v>93</v>
      </c>
      <c r="I256" s="1" t="s">
        <v>482</v>
      </c>
      <c r="J256" s="1" t="s">
        <v>483</v>
      </c>
      <c r="K256" s="1" t="s">
        <v>161</v>
      </c>
      <c r="L256" s="1" t="s">
        <v>97</v>
      </c>
      <c r="M256" s="1" t="s">
        <v>614</v>
      </c>
      <c r="N256" s="1" t="s">
        <v>99</v>
      </c>
      <c r="O256" s="1">
        <v>0</v>
      </c>
      <c r="P256" s="1">
        <v>0</v>
      </c>
      <c r="Q256" s="1" t="s">
        <v>100</v>
      </c>
      <c r="R256" s="1" t="s">
        <v>101</v>
      </c>
      <c r="S256" s="1" t="s">
        <v>102</v>
      </c>
      <c r="T256" s="1" t="s">
        <v>100</v>
      </c>
      <c r="U256" s="1" t="s">
        <v>101</v>
      </c>
      <c r="V256" s="1" t="s">
        <v>479</v>
      </c>
      <c r="W256" s="1" t="str">
        <f t="shared" si="0"/>
        <v>Pago de casetas para traslado de 3 invitados a la cuarta mesa de dialogo para la implementacion de acciones afirmativas</v>
      </c>
      <c r="X256" s="3">
        <v>44791</v>
      </c>
      <c r="Y256" s="3">
        <v>44791</v>
      </c>
      <c r="Z256" s="1">
        <v>3720</v>
      </c>
      <c r="AA256" s="4">
        <v>68</v>
      </c>
      <c r="AB256" s="1">
        <v>0</v>
      </c>
      <c r="AC256" s="3">
        <f t="shared" si="1"/>
        <v>44791</v>
      </c>
      <c r="AE256" s="1">
        <v>249</v>
      </c>
      <c r="AF256" s="6" t="s">
        <v>103</v>
      </c>
      <c r="AG256" s="1" t="s">
        <v>104</v>
      </c>
      <c r="AH256" s="3">
        <v>44841</v>
      </c>
      <c r="AI256" s="3">
        <v>44841</v>
      </c>
      <c r="AJ256" s="1" t="s">
        <v>128</v>
      </c>
    </row>
    <row r="257" spans="1:36" ht="15.75" customHeight="1">
      <c r="A257" s="1">
        <v>2022</v>
      </c>
      <c r="B257" s="3">
        <v>44743</v>
      </c>
      <c r="C257" s="3">
        <v>44834</v>
      </c>
      <c r="D257" s="1" t="s">
        <v>90</v>
      </c>
      <c r="E257" s="1" t="s">
        <v>105</v>
      </c>
      <c r="F257" s="1" t="s">
        <v>106</v>
      </c>
      <c r="G257" s="1" t="s">
        <v>106</v>
      </c>
      <c r="H257" s="1" t="s">
        <v>107</v>
      </c>
      <c r="I257" s="1" t="s">
        <v>108</v>
      </c>
      <c r="J257" s="1" t="s">
        <v>109</v>
      </c>
      <c r="K257" s="1" t="s">
        <v>110</v>
      </c>
      <c r="L257" s="1" t="s">
        <v>97</v>
      </c>
      <c r="M257" s="1" t="s">
        <v>615</v>
      </c>
      <c r="N257" s="1" t="s">
        <v>99</v>
      </c>
      <c r="O257" s="1">
        <v>0</v>
      </c>
      <c r="P257" s="1">
        <v>0</v>
      </c>
      <c r="Q257" s="1" t="s">
        <v>100</v>
      </c>
      <c r="R257" s="1" t="s">
        <v>101</v>
      </c>
      <c r="S257" s="1" t="s">
        <v>102</v>
      </c>
      <c r="T257" s="1" t="s">
        <v>100</v>
      </c>
      <c r="U257" s="1" t="s">
        <v>101</v>
      </c>
      <c r="V257" s="1" t="s">
        <v>479</v>
      </c>
      <c r="W257" s="1" t="str">
        <f t="shared" si="0"/>
        <v>Recepcion y traslado de tres invitados residentes en el municipio de Xichu, Guanajuato, a la Tercera mesa de dialogo, para la implementacion de acciones afirmativas a favor de los pueblos y comunidades indigenas, para garantizar la inclusiuon de candidaturas indigenas en el congreso del estado</v>
      </c>
      <c r="X257" s="3">
        <v>44791</v>
      </c>
      <c r="Y257" s="3">
        <v>44791</v>
      </c>
      <c r="Z257" s="1">
        <v>3720</v>
      </c>
      <c r="AA257" s="4">
        <v>1400</v>
      </c>
      <c r="AB257" s="1">
        <v>0</v>
      </c>
      <c r="AC257" s="3">
        <f t="shared" si="1"/>
        <v>44791</v>
      </c>
      <c r="AD257" s="5" t="s">
        <v>885</v>
      </c>
      <c r="AE257" s="1">
        <v>250</v>
      </c>
      <c r="AF257" s="6" t="s">
        <v>103</v>
      </c>
      <c r="AG257" s="1" t="s">
        <v>104</v>
      </c>
      <c r="AH257" s="3">
        <v>44841</v>
      </c>
      <c r="AI257" s="3">
        <v>44841</v>
      </c>
    </row>
    <row r="258" spans="1:36" ht="15.75" customHeight="1">
      <c r="A258" s="1">
        <v>2022</v>
      </c>
      <c r="B258" s="3">
        <v>44743</v>
      </c>
      <c r="C258" s="3">
        <v>44834</v>
      </c>
      <c r="D258" s="1" t="s">
        <v>90</v>
      </c>
      <c r="E258" s="1" t="s">
        <v>91</v>
      </c>
      <c r="F258" s="1" t="s">
        <v>330</v>
      </c>
      <c r="G258" s="1" t="s">
        <v>330</v>
      </c>
      <c r="H258" s="1" t="s">
        <v>93</v>
      </c>
      <c r="I258" s="1" t="s">
        <v>482</v>
      </c>
      <c r="J258" s="1" t="s">
        <v>483</v>
      </c>
      <c r="K258" s="1" t="s">
        <v>161</v>
      </c>
      <c r="L258" s="1" t="s">
        <v>97</v>
      </c>
      <c r="M258" s="1" t="s">
        <v>616</v>
      </c>
      <c r="N258" s="1" t="s">
        <v>99</v>
      </c>
      <c r="O258" s="1">
        <v>0</v>
      </c>
      <c r="P258" s="1">
        <v>0</v>
      </c>
      <c r="Q258" s="1" t="s">
        <v>100</v>
      </c>
      <c r="R258" s="1" t="s">
        <v>101</v>
      </c>
      <c r="S258" s="1" t="s">
        <v>102</v>
      </c>
      <c r="T258" s="1" t="s">
        <v>100</v>
      </c>
      <c r="U258" s="1" t="s">
        <v>101</v>
      </c>
      <c r="V258" s="1" t="s">
        <v>101</v>
      </c>
      <c r="W258" s="1" t="str">
        <f t="shared" si="0"/>
        <v>Ingresar registro auxiliar en bancos y conciliacion bancaria en ventanilla de coordinacion administrativa, entregar reporte de incidencias y permisos ante la DDISPE</v>
      </c>
      <c r="X258" s="3">
        <v>44797</v>
      </c>
      <c r="Y258" s="3">
        <v>44797</v>
      </c>
      <c r="Z258" s="1">
        <v>3750</v>
      </c>
      <c r="AA258" s="4">
        <v>150</v>
      </c>
      <c r="AB258" s="1">
        <v>0</v>
      </c>
      <c r="AC258" s="3">
        <f t="shared" si="1"/>
        <v>44797</v>
      </c>
      <c r="AD258" s="5" t="s">
        <v>886</v>
      </c>
      <c r="AE258" s="1">
        <v>251</v>
      </c>
      <c r="AF258" s="6" t="s">
        <v>103</v>
      </c>
      <c r="AG258" s="1" t="s">
        <v>104</v>
      </c>
      <c r="AH258" s="3">
        <v>44841</v>
      </c>
      <c r="AI258" s="3">
        <v>44841</v>
      </c>
    </row>
    <row r="259" spans="1:36" ht="15.75" customHeight="1">
      <c r="A259" s="1">
        <v>2022</v>
      </c>
      <c r="B259" s="3">
        <v>44743</v>
      </c>
      <c r="C259" s="3">
        <v>44834</v>
      </c>
      <c r="D259" s="1" t="s">
        <v>90</v>
      </c>
      <c r="E259" s="1" t="s">
        <v>105</v>
      </c>
      <c r="F259" s="1" t="s">
        <v>106</v>
      </c>
      <c r="G259" s="1" t="s">
        <v>106</v>
      </c>
      <c r="H259" s="1" t="s">
        <v>107</v>
      </c>
      <c r="I259" s="1" t="s">
        <v>108</v>
      </c>
      <c r="J259" s="1" t="s">
        <v>109</v>
      </c>
      <c r="K259" s="1" t="s">
        <v>110</v>
      </c>
      <c r="L259" s="1" t="s">
        <v>97</v>
      </c>
      <c r="M259" s="1" t="s">
        <v>617</v>
      </c>
      <c r="N259" s="1" t="s">
        <v>99</v>
      </c>
      <c r="O259" s="1">
        <v>0</v>
      </c>
      <c r="P259" s="1">
        <v>0</v>
      </c>
      <c r="Q259" s="1" t="s">
        <v>100</v>
      </c>
      <c r="R259" s="1" t="s">
        <v>101</v>
      </c>
      <c r="S259" s="1" t="s">
        <v>102</v>
      </c>
      <c r="T259" s="1" t="s">
        <v>100</v>
      </c>
      <c r="U259" s="1" t="s">
        <v>101</v>
      </c>
      <c r="V259" s="1" t="s">
        <v>169</v>
      </c>
      <c r="W259" s="1" t="str">
        <f t="shared" si="0"/>
        <v>Trasladar a tres invitados a la cuarta mesa de dialogo regional a las 11:00 horas, en la universidad de la salle bajio campus campestre, ubicada en Avenida universidad 602, lomas del campestre leon gto</v>
      </c>
      <c r="X259" s="3">
        <v>44799</v>
      </c>
      <c r="Y259" s="3">
        <v>44799</v>
      </c>
      <c r="Z259" s="1">
        <v>3750</v>
      </c>
      <c r="AA259" s="4">
        <v>294.3</v>
      </c>
      <c r="AB259" s="1">
        <v>0</v>
      </c>
      <c r="AC259" s="3">
        <f t="shared" si="1"/>
        <v>44799</v>
      </c>
      <c r="AD259" s="5" t="s">
        <v>887</v>
      </c>
      <c r="AE259" s="1">
        <v>252</v>
      </c>
      <c r="AF259" s="6" t="s">
        <v>103</v>
      </c>
      <c r="AG259" s="1" t="s">
        <v>104</v>
      </c>
      <c r="AH259" s="3">
        <v>44841</v>
      </c>
      <c r="AI259" s="3">
        <v>44841</v>
      </c>
    </row>
    <row r="260" spans="1:36" ht="15.75" customHeight="1">
      <c r="A260" s="1">
        <v>2022</v>
      </c>
      <c r="B260" s="3">
        <v>44743</v>
      </c>
      <c r="C260" s="3">
        <v>44834</v>
      </c>
      <c r="D260" s="1" t="s">
        <v>90</v>
      </c>
      <c r="E260" s="1" t="s">
        <v>105</v>
      </c>
      <c r="F260" s="1" t="s">
        <v>106</v>
      </c>
      <c r="G260" s="1" t="s">
        <v>106</v>
      </c>
      <c r="H260" s="1" t="s">
        <v>122</v>
      </c>
      <c r="I260" s="1" t="s">
        <v>129</v>
      </c>
      <c r="J260" s="1" t="s">
        <v>130</v>
      </c>
      <c r="K260" s="1" t="s">
        <v>131</v>
      </c>
      <c r="L260" s="1" t="s">
        <v>97</v>
      </c>
      <c r="M260" s="1" t="s">
        <v>618</v>
      </c>
      <c r="N260" s="1" t="s">
        <v>99</v>
      </c>
      <c r="O260" s="1">
        <v>0</v>
      </c>
      <c r="P260" s="1">
        <v>0</v>
      </c>
      <c r="Q260" s="1" t="s">
        <v>100</v>
      </c>
      <c r="R260" s="1" t="s">
        <v>101</v>
      </c>
      <c r="S260" s="1" t="s">
        <v>127</v>
      </c>
      <c r="T260" s="1" t="s">
        <v>100</v>
      </c>
      <c r="U260" s="1" t="s">
        <v>101</v>
      </c>
      <c r="V260" s="1" t="s">
        <v>127</v>
      </c>
      <c r="W260" s="1" t="str">
        <f t="shared" si="0"/>
        <v>Pago de servicio de taxi para el traslado de la titular de la JER san francisco del rincon a una reunion de trabajo sobre la realizacion de foro en la preparatoria regional san francisco del rincon</v>
      </c>
      <c r="X260" s="3">
        <v>44804</v>
      </c>
      <c r="Y260" s="3">
        <v>44804</v>
      </c>
      <c r="Z260" s="1">
        <v>3720</v>
      </c>
      <c r="AA260" s="4">
        <v>140</v>
      </c>
      <c r="AB260" s="1">
        <v>0</v>
      </c>
      <c r="AC260" s="3">
        <f t="shared" si="1"/>
        <v>44804</v>
      </c>
      <c r="AE260" s="1">
        <v>253</v>
      </c>
      <c r="AF260" s="6" t="s">
        <v>103</v>
      </c>
      <c r="AG260" s="1" t="s">
        <v>104</v>
      </c>
      <c r="AH260" s="3">
        <v>44841</v>
      </c>
      <c r="AI260" s="3">
        <v>44841</v>
      </c>
      <c r="AJ260" s="1" t="s">
        <v>128</v>
      </c>
    </row>
    <row r="261" spans="1:36" ht="15.75" customHeight="1">
      <c r="A261" s="1">
        <v>2022</v>
      </c>
      <c r="B261" s="3">
        <v>44743</v>
      </c>
      <c r="C261" s="3">
        <v>44834</v>
      </c>
      <c r="D261" s="1" t="s">
        <v>90</v>
      </c>
      <c r="E261" s="1" t="s">
        <v>91</v>
      </c>
      <c r="F261" s="1" t="s">
        <v>121</v>
      </c>
      <c r="G261" s="1" t="s">
        <v>121</v>
      </c>
      <c r="H261" s="1" t="s">
        <v>122</v>
      </c>
      <c r="I261" s="1" t="s">
        <v>123</v>
      </c>
      <c r="J261" s="1" t="s">
        <v>124</v>
      </c>
      <c r="K261" s="1" t="s">
        <v>125</v>
      </c>
      <c r="L261" s="1" t="s">
        <v>97</v>
      </c>
      <c r="M261" s="1" t="s">
        <v>619</v>
      </c>
      <c r="N261" s="1" t="s">
        <v>99</v>
      </c>
      <c r="O261" s="1">
        <v>0</v>
      </c>
      <c r="P261" s="1">
        <v>0</v>
      </c>
      <c r="Q261" s="1" t="s">
        <v>100</v>
      </c>
      <c r="R261" s="1" t="s">
        <v>101</v>
      </c>
      <c r="S261" s="1" t="s">
        <v>127</v>
      </c>
      <c r="T261" s="1" t="s">
        <v>100</v>
      </c>
      <c r="U261" s="1" t="s">
        <v>101</v>
      </c>
      <c r="V261" s="1" t="s">
        <v>101</v>
      </c>
      <c r="W261" s="1" t="str">
        <f t="shared" si="0"/>
        <v>Pago de casetas para acudir a edificio central a presentacion de mesa para tema para la meta 4 del SPEN en edificio central, Asistir al seminario de la diputacion migrante, Entregar copias certificadas de actas de oficialia electoral y recibir requisicion de insumos, recoger impresora en almacen central y entrega de oficios en DDISPE</v>
      </c>
      <c r="X261" s="3">
        <v>44781</v>
      </c>
      <c r="Y261" s="3">
        <v>44803</v>
      </c>
      <c r="Z261" s="1">
        <v>3720</v>
      </c>
      <c r="AA261" s="4">
        <v>997</v>
      </c>
      <c r="AB261" s="1">
        <v>0</v>
      </c>
      <c r="AC261" s="3">
        <f t="shared" si="1"/>
        <v>44803</v>
      </c>
      <c r="AE261" s="1">
        <v>254</v>
      </c>
      <c r="AF261" s="6" t="s">
        <v>103</v>
      </c>
      <c r="AG261" s="1" t="s">
        <v>104</v>
      </c>
      <c r="AH261" s="3">
        <v>44841</v>
      </c>
      <c r="AI261" s="3">
        <v>44841</v>
      </c>
      <c r="AJ261" s="1" t="s">
        <v>128</v>
      </c>
    </row>
    <row r="262" spans="1:36" ht="15.75" customHeight="1">
      <c r="A262" s="1">
        <v>2022</v>
      </c>
      <c r="B262" s="3">
        <v>44743</v>
      </c>
      <c r="C262" s="3">
        <v>44834</v>
      </c>
      <c r="D262" s="1" t="s">
        <v>90</v>
      </c>
      <c r="E262" s="1" t="s">
        <v>91</v>
      </c>
      <c r="F262" s="1" t="s">
        <v>121</v>
      </c>
      <c r="G262" s="1" t="s">
        <v>121</v>
      </c>
      <c r="H262" s="1" t="s">
        <v>122</v>
      </c>
      <c r="I262" s="1" t="s">
        <v>123</v>
      </c>
      <c r="J262" s="1" t="s">
        <v>124</v>
      </c>
      <c r="K262" s="1" t="s">
        <v>125</v>
      </c>
      <c r="L262" s="1" t="s">
        <v>97</v>
      </c>
      <c r="M262" s="1" t="s">
        <v>620</v>
      </c>
      <c r="N262" s="1" t="s">
        <v>99</v>
      </c>
      <c r="O262" s="1">
        <v>0</v>
      </c>
      <c r="P262" s="1">
        <v>0</v>
      </c>
      <c r="Q262" s="1" t="s">
        <v>100</v>
      </c>
      <c r="R262" s="1" t="s">
        <v>101</v>
      </c>
      <c r="S262" s="1" t="s">
        <v>127</v>
      </c>
      <c r="T262" s="1" t="s">
        <v>100</v>
      </c>
      <c r="U262" s="1" t="s">
        <v>101</v>
      </c>
      <c r="V262" s="1" t="s">
        <v>101</v>
      </c>
      <c r="W262" s="1" t="str">
        <f t="shared" si="0"/>
        <v>Entregar comprobacion de gasto del fondo revolvente de la JER san francisco y oficios DDISPE</v>
      </c>
      <c r="X262" s="3">
        <v>44781</v>
      </c>
      <c r="Y262" s="3">
        <v>44803</v>
      </c>
      <c r="Z262" s="1">
        <v>3750</v>
      </c>
      <c r="AA262" s="4">
        <v>150</v>
      </c>
      <c r="AB262" s="1">
        <v>0</v>
      </c>
      <c r="AC262" s="3">
        <f t="shared" si="1"/>
        <v>44803</v>
      </c>
      <c r="AD262" s="5" t="s">
        <v>888</v>
      </c>
      <c r="AE262" s="1">
        <v>255</v>
      </c>
      <c r="AF262" s="6" t="s">
        <v>103</v>
      </c>
      <c r="AG262" s="1" t="s">
        <v>104</v>
      </c>
      <c r="AH262" s="3">
        <v>44841</v>
      </c>
      <c r="AI262" s="3">
        <v>44841</v>
      </c>
    </row>
    <row r="263" spans="1:36" ht="15.75" customHeight="1">
      <c r="A263" s="1">
        <v>2022</v>
      </c>
      <c r="B263" s="3">
        <v>44743</v>
      </c>
      <c r="C263" s="3">
        <v>44834</v>
      </c>
      <c r="D263" s="1" t="s">
        <v>90</v>
      </c>
      <c r="E263" s="1" t="s">
        <v>91</v>
      </c>
      <c r="F263" s="1" t="s">
        <v>198</v>
      </c>
      <c r="G263" s="1" t="s">
        <v>198</v>
      </c>
      <c r="H263" s="1" t="s">
        <v>122</v>
      </c>
      <c r="I263" s="1" t="s">
        <v>199</v>
      </c>
      <c r="J263" s="1" t="s">
        <v>200</v>
      </c>
      <c r="K263" s="1" t="s">
        <v>201</v>
      </c>
      <c r="L263" s="1" t="s">
        <v>97</v>
      </c>
      <c r="M263" s="1" t="s">
        <v>621</v>
      </c>
      <c r="N263" s="1" t="s">
        <v>99</v>
      </c>
      <c r="O263" s="1">
        <v>0</v>
      </c>
      <c r="P263" s="1">
        <v>0</v>
      </c>
      <c r="Q263" s="1" t="s">
        <v>100</v>
      </c>
      <c r="R263" s="1" t="s">
        <v>101</v>
      </c>
      <c r="S263" s="1" t="s">
        <v>127</v>
      </c>
      <c r="T263" s="1" t="s">
        <v>100</v>
      </c>
      <c r="U263" s="1" t="s">
        <v>101</v>
      </c>
      <c r="V263" s="1" t="s">
        <v>101</v>
      </c>
      <c r="W263" s="1" t="str">
        <f t="shared" ref="W263:W353" si="2">+M263</f>
        <v>Acudir a edificio central a presentacion de mesa para tema para la meta 4 del SPEN en edificio central</v>
      </c>
      <c r="X263" s="3">
        <v>44788</v>
      </c>
      <c r="Y263" s="3">
        <v>44788</v>
      </c>
      <c r="Z263" s="1">
        <v>3750</v>
      </c>
      <c r="AA263" s="4">
        <v>150</v>
      </c>
      <c r="AB263" s="1">
        <v>0</v>
      </c>
      <c r="AC263" s="3">
        <f t="shared" ref="AC263:AC353" si="3">+Y263</f>
        <v>44788</v>
      </c>
      <c r="AD263" s="5" t="s">
        <v>889</v>
      </c>
      <c r="AE263" s="1">
        <v>256</v>
      </c>
      <c r="AF263" s="6" t="s">
        <v>103</v>
      </c>
      <c r="AG263" s="1" t="s">
        <v>104</v>
      </c>
      <c r="AH263" s="3">
        <v>44841</v>
      </c>
      <c r="AI263" s="3">
        <v>44841</v>
      </c>
    </row>
    <row r="264" spans="1:36" ht="15.75" customHeight="1">
      <c r="A264" s="1">
        <v>2022</v>
      </c>
      <c r="B264" s="3">
        <v>44743</v>
      </c>
      <c r="C264" s="3">
        <v>44834</v>
      </c>
      <c r="D264" s="1" t="s">
        <v>90</v>
      </c>
      <c r="E264" s="1" t="s">
        <v>91</v>
      </c>
      <c r="F264" s="1" t="s">
        <v>121</v>
      </c>
      <c r="G264" s="1" t="s">
        <v>121</v>
      </c>
      <c r="H264" s="1" t="s">
        <v>122</v>
      </c>
      <c r="I264" s="1" t="s">
        <v>123</v>
      </c>
      <c r="J264" s="1" t="s">
        <v>124</v>
      </c>
      <c r="K264" s="1" t="s">
        <v>125</v>
      </c>
      <c r="L264" s="1" t="s">
        <v>97</v>
      </c>
      <c r="M264" s="1" t="s">
        <v>622</v>
      </c>
      <c r="N264" s="1" t="s">
        <v>99</v>
      </c>
      <c r="O264" s="1">
        <v>0</v>
      </c>
      <c r="P264" s="1">
        <v>0</v>
      </c>
      <c r="Q264" s="1" t="s">
        <v>100</v>
      </c>
      <c r="R264" s="1" t="s">
        <v>101</v>
      </c>
      <c r="S264" s="1" t="s">
        <v>127</v>
      </c>
      <c r="T264" s="1" t="s">
        <v>100</v>
      </c>
      <c r="U264" s="1" t="s">
        <v>101</v>
      </c>
      <c r="V264" s="1" t="s">
        <v>101</v>
      </c>
      <c r="W264" s="1" t="str">
        <f t="shared" si="2"/>
        <v>Entregar copias certificadas de acta de oficialia electoral</v>
      </c>
      <c r="X264" s="3">
        <v>44798</v>
      </c>
      <c r="Y264" s="3">
        <v>44798</v>
      </c>
      <c r="Z264" s="1">
        <v>3750</v>
      </c>
      <c r="AA264" s="4">
        <v>150</v>
      </c>
      <c r="AB264" s="1">
        <v>0</v>
      </c>
      <c r="AC264" s="3">
        <f t="shared" si="3"/>
        <v>44798</v>
      </c>
      <c r="AD264" s="5" t="s">
        <v>890</v>
      </c>
      <c r="AE264" s="1">
        <v>257</v>
      </c>
      <c r="AF264" s="6" t="s">
        <v>103</v>
      </c>
      <c r="AG264" s="1" t="s">
        <v>104</v>
      </c>
      <c r="AH264" s="3">
        <v>44841</v>
      </c>
      <c r="AI264" s="3">
        <v>44841</v>
      </c>
    </row>
    <row r="265" spans="1:36" ht="15.75" customHeight="1">
      <c r="A265" s="1">
        <v>2022</v>
      </c>
      <c r="B265" s="3">
        <v>44743</v>
      </c>
      <c r="C265" s="3">
        <v>44834</v>
      </c>
      <c r="D265" s="1" t="s">
        <v>90</v>
      </c>
      <c r="E265" s="1" t="s">
        <v>105</v>
      </c>
      <c r="F265" s="1" t="s">
        <v>106</v>
      </c>
      <c r="G265" s="1" t="s">
        <v>106</v>
      </c>
      <c r="H265" s="1" t="s">
        <v>122</v>
      </c>
      <c r="I265" s="1" t="s">
        <v>129</v>
      </c>
      <c r="J265" s="1" t="s">
        <v>130</v>
      </c>
      <c r="K265" s="1" t="s">
        <v>131</v>
      </c>
      <c r="L265" s="1" t="s">
        <v>97</v>
      </c>
      <c r="M265" s="1" t="s">
        <v>623</v>
      </c>
      <c r="N265" s="1" t="s">
        <v>99</v>
      </c>
      <c r="O265" s="1">
        <v>0</v>
      </c>
      <c r="P265" s="1">
        <v>0</v>
      </c>
      <c r="Q265" s="1" t="s">
        <v>100</v>
      </c>
      <c r="R265" s="1" t="s">
        <v>101</v>
      </c>
      <c r="S265" s="1" t="s">
        <v>127</v>
      </c>
      <c r="T265" s="1" t="s">
        <v>100</v>
      </c>
      <c r="U265" s="1" t="s">
        <v>101</v>
      </c>
      <c r="V265" s="1" t="s">
        <v>624</v>
      </c>
      <c r="W265" s="1" t="str">
        <f t="shared" si="2"/>
        <v>Asistir a reunion de trabajo sobre el programa republica escolar con la SEG</v>
      </c>
      <c r="X265" s="3">
        <v>44799</v>
      </c>
      <c r="Y265" s="3">
        <v>44799</v>
      </c>
      <c r="Z265" s="1">
        <v>3750</v>
      </c>
      <c r="AA265" s="4">
        <v>276.24</v>
      </c>
      <c r="AB265" s="1">
        <v>0</v>
      </c>
      <c r="AC265" s="3">
        <f t="shared" si="3"/>
        <v>44799</v>
      </c>
      <c r="AD265" s="5" t="s">
        <v>891</v>
      </c>
      <c r="AE265" s="1">
        <v>258</v>
      </c>
      <c r="AF265" s="6" t="s">
        <v>103</v>
      </c>
      <c r="AG265" s="1" t="s">
        <v>104</v>
      </c>
      <c r="AH265" s="3">
        <v>44841</v>
      </c>
      <c r="AI265" s="3">
        <v>44841</v>
      </c>
    </row>
    <row r="266" spans="1:36" ht="15.75" customHeight="1">
      <c r="A266" s="1">
        <v>2022</v>
      </c>
      <c r="B266" s="3">
        <v>44743</v>
      </c>
      <c r="C266" s="3">
        <v>44834</v>
      </c>
      <c r="D266" s="1" t="s">
        <v>90</v>
      </c>
      <c r="E266" s="1" t="s">
        <v>91</v>
      </c>
      <c r="F266" s="1" t="s">
        <v>121</v>
      </c>
      <c r="G266" s="1" t="s">
        <v>121</v>
      </c>
      <c r="H266" s="1" t="s">
        <v>122</v>
      </c>
      <c r="I266" s="1" t="s">
        <v>123</v>
      </c>
      <c r="J266" s="1" t="s">
        <v>124</v>
      </c>
      <c r="K266" s="1" t="s">
        <v>125</v>
      </c>
      <c r="L266" s="1" t="s">
        <v>97</v>
      </c>
      <c r="M266" s="1" t="s">
        <v>625</v>
      </c>
      <c r="N266" s="1" t="s">
        <v>99</v>
      </c>
      <c r="O266" s="1">
        <v>0</v>
      </c>
      <c r="P266" s="1">
        <v>0</v>
      </c>
      <c r="Q266" s="1" t="s">
        <v>100</v>
      </c>
      <c r="R266" s="1" t="s">
        <v>101</v>
      </c>
      <c r="S266" s="1" t="s">
        <v>127</v>
      </c>
      <c r="T266" s="1" t="s">
        <v>100</v>
      </c>
      <c r="U266" s="1" t="s">
        <v>101</v>
      </c>
      <c r="V266" s="1" t="s">
        <v>101</v>
      </c>
      <c r="W266" s="1" t="str">
        <f t="shared" si="2"/>
        <v>Recoger impresora en almacen central y entregar oficios en DDISPE</v>
      </c>
      <c r="X266" s="3">
        <v>44803</v>
      </c>
      <c r="Y266" s="3">
        <v>44803</v>
      </c>
      <c r="Z266" s="1">
        <v>3750</v>
      </c>
      <c r="AA266" s="4">
        <v>150</v>
      </c>
      <c r="AB266" s="1">
        <v>0</v>
      </c>
      <c r="AC266" s="3">
        <f t="shared" si="3"/>
        <v>44803</v>
      </c>
      <c r="AD266" s="5" t="s">
        <v>892</v>
      </c>
      <c r="AE266" s="1">
        <v>259</v>
      </c>
      <c r="AF266" s="6" t="s">
        <v>103</v>
      </c>
      <c r="AG266" s="1" t="s">
        <v>104</v>
      </c>
      <c r="AH266" s="3">
        <v>44841</v>
      </c>
      <c r="AI266" s="3">
        <v>44841</v>
      </c>
    </row>
    <row r="267" spans="1:36" ht="15.75" customHeight="1">
      <c r="A267" s="1">
        <v>2022</v>
      </c>
      <c r="B267" s="3">
        <v>44743</v>
      </c>
      <c r="C267" s="3">
        <v>44834</v>
      </c>
      <c r="D267" s="1" t="s">
        <v>90</v>
      </c>
      <c r="E267" s="1" t="s">
        <v>136</v>
      </c>
      <c r="F267" s="1" t="s">
        <v>151</v>
      </c>
      <c r="G267" s="1" t="s">
        <v>151</v>
      </c>
      <c r="H267" s="1" t="s">
        <v>152</v>
      </c>
      <c r="I267" s="1" t="s">
        <v>170</v>
      </c>
      <c r="J267" s="1" t="s">
        <v>171</v>
      </c>
      <c r="L267" s="1" t="s">
        <v>97</v>
      </c>
      <c r="M267" s="1" t="s">
        <v>626</v>
      </c>
      <c r="N267" s="1" t="s">
        <v>99</v>
      </c>
      <c r="O267" s="1">
        <v>0</v>
      </c>
      <c r="P267" s="1">
        <v>0</v>
      </c>
      <c r="Q267" s="1" t="s">
        <v>100</v>
      </c>
      <c r="R267" s="1" t="s">
        <v>101</v>
      </c>
      <c r="S267" s="1" t="s">
        <v>101</v>
      </c>
      <c r="T267" s="1" t="s">
        <v>100</v>
      </c>
      <c r="U267" s="1" t="s">
        <v>627</v>
      </c>
      <c r="V267" s="1" t="s">
        <v>628</v>
      </c>
      <c r="W267" s="1" t="str">
        <f t="shared" si="2"/>
        <v>Asistencia como participante en el foro democracia mas inclusion por unas elecciones libres de discriminacion organizado por el instituto electoral de baja california</v>
      </c>
      <c r="X267" s="3">
        <v>44825</v>
      </c>
      <c r="Y267" s="3">
        <v>44829</v>
      </c>
      <c r="Z267" s="1">
        <v>3710</v>
      </c>
      <c r="AA267" s="4">
        <v>4280</v>
      </c>
      <c r="AB267" s="1">
        <v>0</v>
      </c>
      <c r="AC267" s="3">
        <f t="shared" si="3"/>
        <v>44829</v>
      </c>
      <c r="AE267" s="1">
        <v>260</v>
      </c>
      <c r="AF267" s="6" t="s">
        <v>103</v>
      </c>
      <c r="AG267" s="1" t="s">
        <v>104</v>
      </c>
      <c r="AH267" s="3">
        <v>44841</v>
      </c>
      <c r="AI267" s="3">
        <v>44841</v>
      </c>
      <c r="AJ267" s="1" t="s">
        <v>128</v>
      </c>
    </row>
    <row r="268" spans="1:36" ht="15.75" customHeight="1">
      <c r="A268" s="1">
        <v>2022</v>
      </c>
      <c r="B268" s="3">
        <v>44743</v>
      </c>
      <c r="C268" s="3">
        <v>44834</v>
      </c>
      <c r="D268" s="1" t="s">
        <v>90</v>
      </c>
      <c r="E268" s="1" t="s">
        <v>136</v>
      </c>
      <c r="F268" s="1" t="s">
        <v>187</v>
      </c>
      <c r="G268" s="1" t="s">
        <v>187</v>
      </c>
      <c r="H268" s="1" t="s">
        <v>152</v>
      </c>
      <c r="I268" s="1" t="s">
        <v>225</v>
      </c>
      <c r="J268" s="1" t="s">
        <v>226</v>
      </c>
      <c r="K268" s="1" t="s">
        <v>227</v>
      </c>
      <c r="L268" s="1" t="s">
        <v>97</v>
      </c>
      <c r="M268" s="1" t="s">
        <v>629</v>
      </c>
      <c r="N268" s="1" t="s">
        <v>99</v>
      </c>
      <c r="O268" s="1">
        <v>0</v>
      </c>
      <c r="P268" s="1">
        <v>0</v>
      </c>
      <c r="Q268" s="1" t="s">
        <v>100</v>
      </c>
      <c r="R268" s="1" t="s">
        <v>101</v>
      </c>
      <c r="S268" s="1" t="s">
        <v>101</v>
      </c>
      <c r="T268" s="1" t="s">
        <v>100</v>
      </c>
      <c r="U268" s="1" t="s">
        <v>630</v>
      </c>
      <c r="V268" s="1" t="s">
        <v>631</v>
      </c>
      <c r="W268" s="1" t="str">
        <f t="shared" si="2"/>
        <v>Asistencia a la 7a semana democracia, elecciones y construccion de ciudadania en america latina, organizada por el instituto electoral y de participacion ciudadana de Tabasco</v>
      </c>
      <c r="X268" s="3">
        <v>44817</v>
      </c>
      <c r="Y268" s="3">
        <v>44822</v>
      </c>
      <c r="Z268" s="1">
        <v>3710</v>
      </c>
      <c r="AA268" s="4">
        <v>10464</v>
      </c>
      <c r="AB268" s="1">
        <v>0</v>
      </c>
      <c r="AC268" s="3">
        <f t="shared" si="3"/>
        <v>44822</v>
      </c>
      <c r="AE268" s="1">
        <v>261</v>
      </c>
      <c r="AF268" s="6" t="s">
        <v>103</v>
      </c>
      <c r="AG268" s="1" t="s">
        <v>104</v>
      </c>
      <c r="AH268" s="3">
        <v>44841</v>
      </c>
      <c r="AI268" s="3">
        <v>44841</v>
      </c>
      <c r="AJ268" s="1" t="s">
        <v>128</v>
      </c>
    </row>
    <row r="269" spans="1:36" ht="15.75" customHeight="1">
      <c r="A269" s="1">
        <v>2022</v>
      </c>
      <c r="B269" s="3">
        <v>44743</v>
      </c>
      <c r="C269" s="3">
        <v>44834</v>
      </c>
      <c r="D269" s="1" t="s">
        <v>90</v>
      </c>
      <c r="E269" s="1" t="s">
        <v>136</v>
      </c>
      <c r="F269" s="1" t="s">
        <v>151</v>
      </c>
      <c r="G269" s="1" t="s">
        <v>151</v>
      </c>
      <c r="H269" s="1" t="s">
        <v>152</v>
      </c>
      <c r="I269" s="1" t="s">
        <v>397</v>
      </c>
      <c r="J269" s="1" t="s">
        <v>398</v>
      </c>
      <c r="K269" s="1" t="s">
        <v>205</v>
      </c>
      <c r="L269" s="1" t="s">
        <v>97</v>
      </c>
      <c r="M269" s="1" t="s">
        <v>626</v>
      </c>
      <c r="N269" s="1" t="s">
        <v>99</v>
      </c>
      <c r="O269" s="1">
        <v>0</v>
      </c>
      <c r="P269" s="1">
        <v>0</v>
      </c>
      <c r="Q269" s="1" t="s">
        <v>100</v>
      </c>
      <c r="R269" s="1" t="s">
        <v>101</v>
      </c>
      <c r="S269" s="1" t="s">
        <v>101</v>
      </c>
      <c r="T269" s="1" t="s">
        <v>100</v>
      </c>
      <c r="U269" s="1" t="s">
        <v>627</v>
      </c>
      <c r="V269" s="1" t="s">
        <v>628</v>
      </c>
      <c r="W269" s="1" t="str">
        <f t="shared" si="2"/>
        <v>Asistencia como participante en el foro democracia mas inclusion por unas elecciones libres de discriminacion organizado por el instituto electoral de baja california</v>
      </c>
      <c r="X269" s="3">
        <v>44825</v>
      </c>
      <c r="Y269" s="3">
        <v>44829</v>
      </c>
      <c r="Z269" s="1">
        <v>3710</v>
      </c>
      <c r="AA269" s="4">
        <v>4384</v>
      </c>
      <c r="AB269" s="1">
        <v>0</v>
      </c>
      <c r="AC269" s="3">
        <f t="shared" si="3"/>
        <v>44829</v>
      </c>
      <c r="AE269" s="1">
        <v>262</v>
      </c>
      <c r="AF269" s="6" t="s">
        <v>103</v>
      </c>
      <c r="AG269" s="1" t="s">
        <v>104</v>
      </c>
      <c r="AH269" s="3">
        <v>44841</v>
      </c>
      <c r="AI269" s="3">
        <v>44841</v>
      </c>
      <c r="AJ269" s="1" t="s">
        <v>128</v>
      </c>
    </row>
    <row r="270" spans="1:36" ht="15.75" customHeight="1">
      <c r="A270" s="1">
        <v>2022</v>
      </c>
      <c r="B270" s="3">
        <v>44743</v>
      </c>
      <c r="C270" s="3">
        <v>44834</v>
      </c>
      <c r="D270" s="1" t="s">
        <v>90</v>
      </c>
      <c r="E270" s="1" t="s">
        <v>136</v>
      </c>
      <c r="F270" s="1" t="s">
        <v>151</v>
      </c>
      <c r="G270" s="1" t="s">
        <v>151</v>
      </c>
      <c r="H270" s="1" t="s">
        <v>152</v>
      </c>
      <c r="I270" s="1" t="s">
        <v>397</v>
      </c>
      <c r="J270" s="1" t="s">
        <v>398</v>
      </c>
      <c r="K270" s="1" t="s">
        <v>205</v>
      </c>
      <c r="L270" s="1" t="s">
        <v>97</v>
      </c>
      <c r="M270" s="1" t="s">
        <v>626</v>
      </c>
      <c r="N270" s="1" t="s">
        <v>99</v>
      </c>
      <c r="O270" s="1">
        <v>0</v>
      </c>
      <c r="P270" s="1">
        <v>0</v>
      </c>
      <c r="Q270" s="1" t="s">
        <v>100</v>
      </c>
      <c r="R270" s="1" t="s">
        <v>101</v>
      </c>
      <c r="S270" s="1" t="s">
        <v>101</v>
      </c>
      <c r="T270" s="1" t="s">
        <v>100</v>
      </c>
      <c r="U270" s="1" t="s">
        <v>627</v>
      </c>
      <c r="V270" s="1" t="s">
        <v>628</v>
      </c>
      <c r="W270" s="1" t="str">
        <f t="shared" si="2"/>
        <v>Asistencia como participante en el foro democracia mas inclusion por unas elecciones libres de discriminacion organizado por el instituto electoral de baja california</v>
      </c>
      <c r="X270" s="3">
        <v>44825</v>
      </c>
      <c r="Y270" s="3">
        <v>44829</v>
      </c>
      <c r="Z270" s="1">
        <v>3750</v>
      </c>
      <c r="AA270" s="4">
        <v>8176.6</v>
      </c>
      <c r="AB270" s="1">
        <v>0</v>
      </c>
      <c r="AC270" s="3">
        <f t="shared" si="3"/>
        <v>44829</v>
      </c>
      <c r="AE270" s="1">
        <v>263</v>
      </c>
      <c r="AF270" s="6" t="s">
        <v>103</v>
      </c>
      <c r="AG270" s="1" t="s">
        <v>104</v>
      </c>
      <c r="AH270" s="3">
        <v>44841</v>
      </c>
      <c r="AI270" s="3">
        <v>44841</v>
      </c>
      <c r="AJ270" s="1" t="s">
        <v>128</v>
      </c>
    </row>
    <row r="271" spans="1:36" ht="15.75" customHeight="1">
      <c r="A271" s="1">
        <v>2022</v>
      </c>
      <c r="B271" s="3">
        <v>44743</v>
      </c>
      <c r="C271" s="3">
        <v>44834</v>
      </c>
      <c r="D271" s="1" t="s">
        <v>90</v>
      </c>
      <c r="E271" s="1" t="s">
        <v>136</v>
      </c>
      <c r="F271" s="1" t="s">
        <v>187</v>
      </c>
      <c r="G271" s="1" t="s">
        <v>187</v>
      </c>
      <c r="H271" s="1" t="s">
        <v>152</v>
      </c>
      <c r="I271" s="1" t="s">
        <v>225</v>
      </c>
      <c r="J271" s="1" t="s">
        <v>226</v>
      </c>
      <c r="K271" s="1" t="s">
        <v>227</v>
      </c>
      <c r="L271" s="1" t="s">
        <v>97</v>
      </c>
      <c r="M271" s="1" t="s">
        <v>629</v>
      </c>
      <c r="N271" s="1" t="s">
        <v>99</v>
      </c>
      <c r="O271" s="1">
        <v>0</v>
      </c>
      <c r="P271" s="1">
        <v>0</v>
      </c>
      <c r="Q271" s="1" t="s">
        <v>100</v>
      </c>
      <c r="R271" s="1" t="s">
        <v>101</v>
      </c>
      <c r="S271" s="1" t="s">
        <v>101</v>
      </c>
      <c r="T271" s="1" t="s">
        <v>100</v>
      </c>
      <c r="U271" s="1" t="s">
        <v>630</v>
      </c>
      <c r="V271" s="1" t="s">
        <v>631</v>
      </c>
      <c r="W271" s="1" t="str">
        <f t="shared" si="2"/>
        <v>Asistencia a la 7a semana democracia, elecciones y construccion de ciudadania en america latina, organizada por el instituto electoral y de participacion ciudadana de Tabasco</v>
      </c>
      <c r="X271" s="3">
        <v>44817</v>
      </c>
      <c r="Y271" s="3">
        <v>44819</v>
      </c>
      <c r="Z271" s="1">
        <v>3750</v>
      </c>
      <c r="AA271" s="4">
        <v>3894</v>
      </c>
      <c r="AB271" s="1">
        <v>0</v>
      </c>
      <c r="AC271" s="3">
        <f t="shared" si="3"/>
        <v>44819</v>
      </c>
      <c r="AE271" s="1">
        <v>264</v>
      </c>
      <c r="AF271" s="6" t="s">
        <v>103</v>
      </c>
      <c r="AG271" s="1" t="s">
        <v>104</v>
      </c>
      <c r="AH271" s="3">
        <v>44841</v>
      </c>
      <c r="AI271" s="3">
        <v>44841</v>
      </c>
      <c r="AJ271" s="1" t="s">
        <v>128</v>
      </c>
    </row>
    <row r="272" spans="1:36" ht="15.75" customHeight="1">
      <c r="A272" s="1">
        <v>2022</v>
      </c>
      <c r="B272" s="3">
        <v>44743</v>
      </c>
      <c r="C272" s="3">
        <v>44834</v>
      </c>
      <c r="D272" s="1" t="s">
        <v>90</v>
      </c>
      <c r="E272" s="1" t="s">
        <v>91</v>
      </c>
      <c r="F272" s="1" t="s">
        <v>586</v>
      </c>
      <c r="G272" s="1" t="s">
        <v>586</v>
      </c>
      <c r="H272" s="1" t="s">
        <v>177</v>
      </c>
      <c r="I272" s="1" t="s">
        <v>587</v>
      </c>
      <c r="J272" s="1" t="s">
        <v>206</v>
      </c>
      <c r="K272" s="1" t="s">
        <v>505</v>
      </c>
      <c r="L272" s="1" t="s">
        <v>97</v>
      </c>
      <c r="M272" s="1" t="s">
        <v>632</v>
      </c>
      <c r="N272" s="1" t="s">
        <v>99</v>
      </c>
      <c r="O272" s="1">
        <v>0</v>
      </c>
      <c r="P272" s="1">
        <v>0</v>
      </c>
      <c r="Q272" s="1" t="s">
        <v>100</v>
      </c>
      <c r="R272" s="1" t="s">
        <v>101</v>
      </c>
      <c r="S272" s="1" t="s">
        <v>101</v>
      </c>
      <c r="T272" s="1" t="s">
        <v>100</v>
      </c>
      <c r="U272" s="1" t="s">
        <v>581</v>
      </c>
      <c r="V272" s="1" t="s">
        <v>633</v>
      </c>
      <c r="W272" s="1" t="str">
        <f t="shared" si="2"/>
        <v>Asistencia al tercer taller de participacion ciudadana hacia el libro blanco de los mecanismos de participacion ciudadana</v>
      </c>
      <c r="X272" s="3">
        <v>44802</v>
      </c>
      <c r="Y272" s="3">
        <v>44804</v>
      </c>
      <c r="Z272" s="1">
        <v>3720</v>
      </c>
      <c r="AA272" s="4">
        <v>220.97</v>
      </c>
      <c r="AB272" s="1">
        <v>0</v>
      </c>
      <c r="AC272" s="3">
        <f t="shared" si="3"/>
        <v>44804</v>
      </c>
      <c r="AE272" s="1">
        <v>265</v>
      </c>
      <c r="AF272" s="6" t="s">
        <v>103</v>
      </c>
      <c r="AG272" s="1" t="s">
        <v>104</v>
      </c>
      <c r="AH272" s="3">
        <v>44841</v>
      </c>
      <c r="AI272" s="3">
        <v>44841</v>
      </c>
      <c r="AJ272" s="1" t="s">
        <v>128</v>
      </c>
    </row>
    <row r="273" spans="1:36" ht="15.75" customHeight="1">
      <c r="A273" s="1">
        <v>2022</v>
      </c>
      <c r="B273" s="3">
        <v>44743</v>
      </c>
      <c r="C273" s="3">
        <v>44834</v>
      </c>
      <c r="D273" s="1" t="s">
        <v>90</v>
      </c>
      <c r="E273" s="1" t="s">
        <v>91</v>
      </c>
      <c r="F273" s="1" t="s">
        <v>530</v>
      </c>
      <c r="G273" s="1" t="s">
        <v>530</v>
      </c>
      <c r="H273" s="1" t="s">
        <v>531</v>
      </c>
      <c r="I273" s="1" t="s">
        <v>532</v>
      </c>
      <c r="J273" s="1" t="s">
        <v>283</v>
      </c>
      <c r="K273" s="1" t="s">
        <v>533</v>
      </c>
      <c r="L273" s="1" t="s">
        <v>97</v>
      </c>
      <c r="M273" s="1" t="s">
        <v>634</v>
      </c>
      <c r="N273" s="1" t="s">
        <v>99</v>
      </c>
      <c r="O273" s="1">
        <v>0</v>
      </c>
      <c r="P273" s="1">
        <v>0</v>
      </c>
      <c r="Q273" s="1" t="s">
        <v>100</v>
      </c>
      <c r="R273" s="1" t="s">
        <v>101</v>
      </c>
      <c r="S273" s="1" t="s">
        <v>101</v>
      </c>
      <c r="T273" s="1" t="s">
        <v>100</v>
      </c>
      <c r="U273" s="1" t="s">
        <v>101</v>
      </c>
      <c r="V273" s="1" t="s">
        <v>382</v>
      </c>
      <c r="W273" s="1" t="str">
        <f t="shared" si="2"/>
        <v>Instalacion de pantallas y verificacion de los requerimientos tecnicos, en las instalaciones de la JER de irapuato , para llevar acabo el evento manual de integracion de los consejos electorales distritales y municipales para el proceso electoral 2023-2024</v>
      </c>
      <c r="X273" s="3">
        <v>44809</v>
      </c>
      <c r="Y273" s="3">
        <v>44809</v>
      </c>
      <c r="Z273" s="1">
        <v>3750</v>
      </c>
      <c r="AA273" s="4">
        <v>150</v>
      </c>
      <c r="AB273" s="1">
        <v>0</v>
      </c>
      <c r="AC273" s="3">
        <f t="shared" si="3"/>
        <v>44809</v>
      </c>
      <c r="AD273" s="5" t="s">
        <v>893</v>
      </c>
      <c r="AE273" s="1">
        <v>266</v>
      </c>
      <c r="AF273" s="6" t="s">
        <v>103</v>
      </c>
      <c r="AG273" s="1" t="s">
        <v>104</v>
      </c>
      <c r="AH273" s="3">
        <v>44841</v>
      </c>
      <c r="AI273" s="3">
        <v>44841</v>
      </c>
    </row>
    <row r="274" spans="1:36" ht="15.75" customHeight="1">
      <c r="A274" s="1">
        <v>2022</v>
      </c>
      <c r="B274" s="3">
        <v>44743</v>
      </c>
      <c r="C274" s="3">
        <v>44834</v>
      </c>
      <c r="D274" s="1" t="s">
        <v>90</v>
      </c>
      <c r="E274" s="1" t="s">
        <v>105</v>
      </c>
      <c r="F274" s="1" t="s">
        <v>106</v>
      </c>
      <c r="G274" s="1" t="s">
        <v>106</v>
      </c>
      <c r="H274" s="1" t="s">
        <v>107</v>
      </c>
      <c r="I274" s="1" t="s">
        <v>108</v>
      </c>
      <c r="J274" s="1" t="s">
        <v>109</v>
      </c>
      <c r="K274" s="1" t="s">
        <v>110</v>
      </c>
      <c r="L274" s="1" t="s">
        <v>97</v>
      </c>
      <c r="M274" s="1" t="s">
        <v>635</v>
      </c>
      <c r="N274" s="1" t="s">
        <v>99</v>
      </c>
      <c r="O274" s="1">
        <v>0</v>
      </c>
      <c r="P274" s="1">
        <v>0</v>
      </c>
      <c r="Q274" s="1" t="s">
        <v>100</v>
      </c>
      <c r="R274" s="1" t="s">
        <v>101</v>
      </c>
      <c r="S274" s="1" t="s">
        <v>102</v>
      </c>
      <c r="T274" s="1" t="s">
        <v>100</v>
      </c>
      <c r="U274" s="1" t="s">
        <v>101</v>
      </c>
      <c r="V274" s="1" t="s">
        <v>101</v>
      </c>
      <c r="W274" s="1" t="str">
        <f t="shared" si="2"/>
        <v>Ingresar en ventanilla de coordinacion administrativa, comprobacion de fondo revolvente , requisicion de almacen, reporte de incidencias en DDISPE reporte de incidencias en el registro de asistencia</v>
      </c>
      <c r="X274" s="3">
        <v>44810</v>
      </c>
      <c r="Y274" s="3">
        <v>44810</v>
      </c>
      <c r="Z274" s="1">
        <v>3750</v>
      </c>
      <c r="AA274" s="4">
        <v>320</v>
      </c>
      <c r="AB274" s="1">
        <v>0</v>
      </c>
      <c r="AC274" s="3">
        <f t="shared" si="3"/>
        <v>44810</v>
      </c>
      <c r="AD274" s="5" t="s">
        <v>894</v>
      </c>
      <c r="AE274" s="1">
        <v>267</v>
      </c>
      <c r="AF274" s="6" t="s">
        <v>103</v>
      </c>
      <c r="AG274" s="1" t="s">
        <v>104</v>
      </c>
      <c r="AH274" s="3">
        <v>44841</v>
      </c>
      <c r="AI274" s="3">
        <v>44841</v>
      </c>
    </row>
    <row r="275" spans="1:36" ht="15.75" customHeight="1">
      <c r="A275" s="1">
        <v>2022</v>
      </c>
      <c r="B275" s="3">
        <v>44743</v>
      </c>
      <c r="C275" s="3">
        <v>44834</v>
      </c>
      <c r="D275" s="1" t="s">
        <v>90</v>
      </c>
      <c r="E275" s="1" t="s">
        <v>105</v>
      </c>
      <c r="F275" s="1" t="s">
        <v>636</v>
      </c>
      <c r="G275" s="1" t="s">
        <v>636</v>
      </c>
      <c r="H275" s="1" t="s">
        <v>637</v>
      </c>
      <c r="I275" s="1" t="s">
        <v>638</v>
      </c>
      <c r="J275" s="1" t="s">
        <v>639</v>
      </c>
      <c r="K275" s="1" t="s">
        <v>640</v>
      </c>
      <c r="L275" s="1" t="s">
        <v>97</v>
      </c>
      <c r="M275" s="1" t="s">
        <v>641</v>
      </c>
      <c r="N275" s="1" t="s">
        <v>99</v>
      </c>
      <c r="O275" s="1">
        <v>2</v>
      </c>
      <c r="P275" s="1">
        <v>672.67</v>
      </c>
      <c r="Q275" s="1" t="s">
        <v>100</v>
      </c>
      <c r="R275" s="1" t="s">
        <v>101</v>
      </c>
      <c r="S275" s="1" t="s">
        <v>101</v>
      </c>
      <c r="T275" s="1" t="s">
        <v>100</v>
      </c>
      <c r="U275" s="1" t="s">
        <v>101</v>
      </c>
      <c r="V275" s="1" t="s">
        <v>266</v>
      </c>
      <c r="W275" s="1" t="str">
        <f t="shared" si="2"/>
        <v>Revisar las condiciones de accesibilidad correspondientes a los planes de accesibilidad otorgados a la coordinacion administrativa</v>
      </c>
      <c r="X275" s="3">
        <v>44805</v>
      </c>
      <c r="Y275" s="3">
        <v>44805</v>
      </c>
      <c r="Z275" s="1">
        <v>3750</v>
      </c>
      <c r="AA275" s="4">
        <f>1077-68</f>
        <v>1009</v>
      </c>
      <c r="AB275" s="1">
        <v>0</v>
      </c>
      <c r="AC275" s="3">
        <f t="shared" si="3"/>
        <v>44805</v>
      </c>
      <c r="AD275" s="5" t="s">
        <v>895</v>
      </c>
      <c r="AE275" s="1">
        <v>268</v>
      </c>
      <c r="AF275" s="6" t="s">
        <v>103</v>
      </c>
      <c r="AG275" s="1" t="s">
        <v>104</v>
      </c>
      <c r="AH275" s="3">
        <v>44841</v>
      </c>
      <c r="AI275" s="3">
        <v>44841</v>
      </c>
    </row>
    <row r="276" spans="1:36" ht="15.75" customHeight="1">
      <c r="A276" s="1">
        <v>2022</v>
      </c>
      <c r="B276" s="3">
        <v>44743</v>
      </c>
      <c r="C276" s="3">
        <v>44834</v>
      </c>
      <c r="D276" s="1" t="s">
        <v>90</v>
      </c>
      <c r="E276" s="1" t="s">
        <v>105</v>
      </c>
      <c r="F276" s="1" t="s">
        <v>636</v>
      </c>
      <c r="G276" s="1" t="s">
        <v>636</v>
      </c>
      <c r="H276" s="1" t="s">
        <v>637</v>
      </c>
      <c r="I276" s="1" t="s">
        <v>638</v>
      </c>
      <c r="J276" s="1" t="s">
        <v>639</v>
      </c>
      <c r="K276" s="1" t="s">
        <v>640</v>
      </c>
      <c r="L276" s="1" t="s">
        <v>97</v>
      </c>
      <c r="M276" s="1" t="s">
        <v>641</v>
      </c>
      <c r="N276" s="1" t="s">
        <v>99</v>
      </c>
      <c r="O276" s="1">
        <v>0</v>
      </c>
      <c r="P276" s="1">
        <v>0</v>
      </c>
      <c r="Q276" s="1" t="s">
        <v>100</v>
      </c>
      <c r="R276" s="1" t="s">
        <v>101</v>
      </c>
      <c r="S276" s="1" t="s">
        <v>101</v>
      </c>
      <c r="T276" s="1" t="s">
        <v>100</v>
      </c>
      <c r="U276" s="1" t="s">
        <v>101</v>
      </c>
      <c r="V276" s="1" t="s">
        <v>101</v>
      </c>
      <c r="W276" s="1" t="str">
        <f t="shared" si="2"/>
        <v>Revisar las condiciones de accesibilidad correspondientes a los planes de accesibilidad otorgados a la coordinacion administrativa</v>
      </c>
      <c r="X276" s="3">
        <v>44805</v>
      </c>
      <c r="Y276" s="3">
        <v>44805</v>
      </c>
      <c r="Z276" s="1">
        <v>3720</v>
      </c>
      <c r="AA276" s="4">
        <v>68</v>
      </c>
      <c r="AB276" s="1">
        <v>0</v>
      </c>
      <c r="AC276" s="3">
        <f t="shared" si="3"/>
        <v>44805</v>
      </c>
      <c r="AE276" s="1">
        <v>269</v>
      </c>
      <c r="AF276" s="6" t="s">
        <v>103</v>
      </c>
      <c r="AG276" s="1" t="s">
        <v>104</v>
      </c>
      <c r="AH276" s="3">
        <v>44841</v>
      </c>
      <c r="AI276" s="3">
        <v>44841</v>
      </c>
      <c r="AJ276" s="1" t="s">
        <v>128</v>
      </c>
    </row>
    <row r="277" spans="1:36" ht="15.75" customHeight="1">
      <c r="A277" s="1">
        <v>2022</v>
      </c>
      <c r="B277" s="3">
        <v>44743</v>
      </c>
      <c r="C277" s="3">
        <v>44834</v>
      </c>
      <c r="D277" s="1" t="s">
        <v>90</v>
      </c>
      <c r="E277" s="1" t="s">
        <v>91</v>
      </c>
      <c r="F277" s="1" t="s">
        <v>403</v>
      </c>
      <c r="G277" s="1" t="s">
        <v>403</v>
      </c>
      <c r="H277" s="1" t="s">
        <v>212</v>
      </c>
      <c r="I277" s="1" t="s">
        <v>404</v>
      </c>
      <c r="J277" s="1" t="s">
        <v>167</v>
      </c>
      <c r="K277" s="1" t="s">
        <v>214</v>
      </c>
      <c r="L277" s="1" t="s">
        <v>97</v>
      </c>
      <c r="M277" s="1" t="s">
        <v>642</v>
      </c>
      <c r="N277" s="1" t="s">
        <v>99</v>
      </c>
      <c r="O277" s="1">
        <v>0</v>
      </c>
      <c r="P277" s="1">
        <v>0</v>
      </c>
      <c r="Q277" s="1" t="s">
        <v>100</v>
      </c>
      <c r="R277" s="1" t="s">
        <v>101</v>
      </c>
      <c r="S277" s="1" t="s">
        <v>101</v>
      </c>
      <c r="T277" s="1" t="s">
        <v>100</v>
      </c>
      <c r="U277" s="1" t="s">
        <v>101</v>
      </c>
      <c r="V277" s="1" t="s">
        <v>169</v>
      </c>
      <c r="W277" s="1" t="str">
        <f t="shared" si="2"/>
        <v>Compra de insumos para la ejecucion de la caravana pinta con valores que se llevara a cabo en el marco de la campaña de promocion de valores civico-democraticos de la entidad</v>
      </c>
      <c r="X277" s="3">
        <v>44798</v>
      </c>
      <c r="Y277" s="3">
        <v>44798</v>
      </c>
      <c r="Z277" s="1">
        <v>3750</v>
      </c>
      <c r="AA277" s="4">
        <v>120</v>
      </c>
      <c r="AB277" s="1">
        <v>0</v>
      </c>
      <c r="AC277" s="3">
        <f t="shared" si="3"/>
        <v>44798</v>
      </c>
      <c r="AD277" s="5" t="s">
        <v>896</v>
      </c>
      <c r="AE277" s="1">
        <v>270</v>
      </c>
      <c r="AF277" s="6" t="s">
        <v>103</v>
      </c>
      <c r="AG277" s="1" t="s">
        <v>104</v>
      </c>
      <c r="AH277" s="3">
        <v>44841</v>
      </c>
      <c r="AI277" s="3">
        <v>44841</v>
      </c>
    </row>
    <row r="278" spans="1:36" ht="15.75" customHeight="1">
      <c r="A278" s="1">
        <v>2022</v>
      </c>
      <c r="B278" s="3">
        <v>44743</v>
      </c>
      <c r="C278" s="3">
        <v>44834</v>
      </c>
      <c r="D278" s="1" t="s">
        <v>90</v>
      </c>
      <c r="E278" s="1" t="s">
        <v>91</v>
      </c>
      <c r="F278" s="1" t="s">
        <v>440</v>
      </c>
      <c r="G278" s="1" t="s">
        <v>440</v>
      </c>
      <c r="H278" s="1" t="s">
        <v>441</v>
      </c>
      <c r="I278" s="1" t="s">
        <v>442</v>
      </c>
      <c r="J278" s="1" t="s">
        <v>226</v>
      </c>
      <c r="K278" s="1" t="s">
        <v>219</v>
      </c>
      <c r="L278" s="1" t="s">
        <v>97</v>
      </c>
      <c r="M278" s="1" t="s">
        <v>642</v>
      </c>
      <c r="N278" s="1" t="s">
        <v>99</v>
      </c>
      <c r="O278" s="1">
        <v>0</v>
      </c>
      <c r="P278" s="1">
        <v>0</v>
      </c>
      <c r="Q278" s="1" t="s">
        <v>100</v>
      </c>
      <c r="R278" s="1" t="s">
        <v>101</v>
      </c>
      <c r="S278" s="1" t="s">
        <v>101</v>
      </c>
      <c r="T278" s="1" t="s">
        <v>100</v>
      </c>
      <c r="U278" s="1" t="s">
        <v>101</v>
      </c>
      <c r="V278" s="1" t="s">
        <v>169</v>
      </c>
      <c r="W278" s="1" t="str">
        <f t="shared" si="2"/>
        <v>Compra de insumos para la ejecucion de la caravana pinta con valores que se llevara a cabo en el marco de la campaña de promocion de valores civico-democraticos de la entidad</v>
      </c>
      <c r="X278" s="3">
        <v>44798</v>
      </c>
      <c r="Y278" s="3">
        <v>44798</v>
      </c>
      <c r="Z278" s="1">
        <v>3750</v>
      </c>
      <c r="AA278" s="4">
        <v>150</v>
      </c>
      <c r="AB278" s="1">
        <v>0</v>
      </c>
      <c r="AC278" s="3">
        <f t="shared" si="3"/>
        <v>44798</v>
      </c>
      <c r="AD278" s="5" t="s">
        <v>897</v>
      </c>
      <c r="AE278" s="1">
        <v>271</v>
      </c>
      <c r="AF278" s="6" t="s">
        <v>103</v>
      </c>
      <c r="AG278" s="1" t="s">
        <v>104</v>
      </c>
      <c r="AH278" s="3">
        <v>44841</v>
      </c>
      <c r="AI278" s="3">
        <v>44841</v>
      </c>
    </row>
    <row r="279" spans="1:36" ht="15.75" customHeight="1">
      <c r="A279" s="1">
        <v>2022</v>
      </c>
      <c r="B279" s="3">
        <v>44743</v>
      </c>
      <c r="C279" s="3">
        <v>44834</v>
      </c>
      <c r="D279" s="1" t="s">
        <v>90</v>
      </c>
      <c r="E279" s="1" t="s">
        <v>136</v>
      </c>
      <c r="F279" s="1" t="s">
        <v>151</v>
      </c>
      <c r="G279" s="1" t="s">
        <v>151</v>
      </c>
      <c r="H279" s="1" t="s">
        <v>152</v>
      </c>
      <c r="I279" s="1" t="s">
        <v>153</v>
      </c>
      <c r="J279" s="1" t="s">
        <v>154</v>
      </c>
      <c r="K279" s="1" t="s">
        <v>115</v>
      </c>
      <c r="L279" s="1" t="s">
        <v>97</v>
      </c>
      <c r="M279" s="1" t="s">
        <v>643</v>
      </c>
      <c r="N279" s="1" t="s">
        <v>99</v>
      </c>
      <c r="O279" s="1">
        <v>0</v>
      </c>
      <c r="P279" s="1">
        <v>0</v>
      </c>
      <c r="Q279" s="1" t="s">
        <v>100</v>
      </c>
      <c r="R279" s="1" t="s">
        <v>101</v>
      </c>
      <c r="S279" s="1" t="s">
        <v>101</v>
      </c>
      <c r="T279" s="1" t="s">
        <v>100</v>
      </c>
      <c r="U279" s="1" t="s">
        <v>101</v>
      </c>
      <c r="V279" s="1" t="s">
        <v>564</v>
      </c>
      <c r="W279" s="1" t="str">
        <f t="shared" si="2"/>
        <v>Participacion en la conferencia reflexiones sobre la importancia de la participacion ciudadana en el estdao de guanajuato</v>
      </c>
      <c r="X279" s="3">
        <v>44797</v>
      </c>
      <c r="Y279" s="3">
        <v>44797</v>
      </c>
      <c r="Z279" s="1">
        <v>3720</v>
      </c>
      <c r="AA279" s="4">
        <v>229</v>
      </c>
      <c r="AB279" s="1">
        <v>0</v>
      </c>
      <c r="AC279" s="3">
        <f t="shared" si="3"/>
        <v>44797</v>
      </c>
      <c r="AD279" s="5" t="s">
        <v>898</v>
      </c>
      <c r="AE279" s="1">
        <v>272</v>
      </c>
      <c r="AF279" s="6" t="s">
        <v>103</v>
      </c>
      <c r="AG279" s="1" t="s">
        <v>104</v>
      </c>
      <c r="AH279" s="3">
        <v>44841</v>
      </c>
      <c r="AI279" s="3">
        <v>44841</v>
      </c>
    </row>
    <row r="280" spans="1:36" ht="15.75" customHeight="1">
      <c r="A280" s="1">
        <v>2022</v>
      </c>
      <c r="B280" s="3">
        <v>44743</v>
      </c>
      <c r="C280" s="3">
        <v>44834</v>
      </c>
      <c r="D280" s="1" t="s">
        <v>90</v>
      </c>
      <c r="E280" s="1" t="s">
        <v>136</v>
      </c>
      <c r="F280" s="1" t="s">
        <v>151</v>
      </c>
      <c r="G280" s="1" t="s">
        <v>151</v>
      </c>
      <c r="H280" s="1" t="s">
        <v>152</v>
      </c>
      <c r="I280" s="1" t="s">
        <v>644</v>
      </c>
      <c r="J280" s="1" t="s">
        <v>645</v>
      </c>
      <c r="K280" s="1" t="s">
        <v>646</v>
      </c>
      <c r="L280" s="1" t="s">
        <v>97</v>
      </c>
      <c r="M280" s="1" t="s">
        <v>647</v>
      </c>
      <c r="N280" s="1" t="s">
        <v>99</v>
      </c>
      <c r="O280" s="1">
        <v>0</v>
      </c>
      <c r="P280" s="1">
        <v>0</v>
      </c>
      <c r="Q280" s="1" t="s">
        <v>100</v>
      </c>
      <c r="R280" s="1" t="s">
        <v>101</v>
      </c>
      <c r="S280" s="1" t="s">
        <v>101</v>
      </c>
      <c r="T280" s="1" t="s">
        <v>100</v>
      </c>
      <c r="U280" s="1" t="s">
        <v>101</v>
      </c>
      <c r="V280" s="1" t="s">
        <v>169</v>
      </c>
      <c r="W280" s="1" t="str">
        <f t="shared" si="2"/>
        <v>Asistencia como ponente de conferencia, la importancia de la participacion politica de las mujeres, organizada por el comité municipal del pri en irapuato gto, asaistencia en la mesa de dialogo como parte de las actividades realizadas por la CTRNE celebrada en la universidad de la salle leon gto, asistencia a reunion con interventor para la eventual liquidacion del otrora partido politico nueva alianza guanajuato llevada a cabo en la JER de leon gto</v>
      </c>
      <c r="X280" s="3">
        <v>44791</v>
      </c>
      <c r="Y280" s="3">
        <v>44803</v>
      </c>
      <c r="Z280" s="1">
        <v>3720</v>
      </c>
      <c r="AA280" s="4">
        <v>204</v>
      </c>
      <c r="AB280" s="1">
        <v>0</v>
      </c>
      <c r="AC280" s="3">
        <f t="shared" si="3"/>
        <v>44803</v>
      </c>
      <c r="AD280" s="5" t="s">
        <v>899</v>
      </c>
      <c r="AE280" s="1">
        <v>273</v>
      </c>
      <c r="AF280" s="6" t="s">
        <v>103</v>
      </c>
      <c r="AG280" s="1" t="s">
        <v>104</v>
      </c>
      <c r="AH280" s="3">
        <v>44841</v>
      </c>
      <c r="AI280" s="3">
        <v>44841</v>
      </c>
    </row>
    <row r="281" spans="1:36" ht="15.75" customHeight="1">
      <c r="A281" s="1">
        <v>2022</v>
      </c>
      <c r="B281" s="3">
        <v>44743</v>
      </c>
      <c r="C281" s="3">
        <v>44834</v>
      </c>
      <c r="D281" s="1" t="s">
        <v>90</v>
      </c>
      <c r="E281" s="1" t="s">
        <v>136</v>
      </c>
      <c r="F281" s="1" t="s">
        <v>151</v>
      </c>
      <c r="G281" s="1" t="s">
        <v>151</v>
      </c>
      <c r="H281" s="1" t="s">
        <v>152</v>
      </c>
      <c r="I281" s="1" t="s">
        <v>397</v>
      </c>
      <c r="J281" s="1" t="s">
        <v>398</v>
      </c>
      <c r="K281" s="1" t="s">
        <v>205</v>
      </c>
      <c r="L281" s="1" t="s">
        <v>97</v>
      </c>
      <c r="M281" s="1" t="s">
        <v>648</v>
      </c>
      <c r="N281" s="1" t="s">
        <v>99</v>
      </c>
      <c r="O281" s="1">
        <v>0</v>
      </c>
      <c r="P281" s="1">
        <v>0</v>
      </c>
      <c r="Q281" s="1" t="s">
        <v>100</v>
      </c>
      <c r="R281" s="1" t="s">
        <v>101</v>
      </c>
      <c r="S281" s="1" t="s">
        <v>101</v>
      </c>
      <c r="T281" s="1" t="s">
        <v>100</v>
      </c>
      <c r="U281" s="1" t="s">
        <v>101</v>
      </c>
      <c r="V281" s="1" t="s">
        <v>527</v>
      </c>
      <c r="W281" s="1" t="str">
        <f t="shared" si="2"/>
        <v>Asistencia y participacion a la mesa de dialogo de carácter regional celebrada el lunes 19 de agosto del año en curso, en victoria guanajuato</v>
      </c>
      <c r="X281" s="3">
        <v>44792</v>
      </c>
      <c r="Y281" s="3">
        <v>44792</v>
      </c>
      <c r="Z281" s="1">
        <v>3720</v>
      </c>
      <c r="AA281" s="4">
        <v>400</v>
      </c>
      <c r="AB281" s="1">
        <v>0</v>
      </c>
      <c r="AC281" s="3">
        <f t="shared" si="3"/>
        <v>44792</v>
      </c>
      <c r="AD281" s="5" t="s">
        <v>900</v>
      </c>
      <c r="AE281" s="1">
        <v>274</v>
      </c>
      <c r="AF281" s="6" t="s">
        <v>103</v>
      </c>
      <c r="AG281" s="1" t="s">
        <v>104</v>
      </c>
      <c r="AH281" s="3">
        <v>44841</v>
      </c>
      <c r="AI281" s="3">
        <v>44841</v>
      </c>
    </row>
    <row r="282" spans="1:36" ht="15.75" customHeight="1">
      <c r="A282" s="1">
        <v>2022</v>
      </c>
      <c r="B282" s="3">
        <v>44743</v>
      </c>
      <c r="C282" s="3">
        <v>44834</v>
      </c>
      <c r="D282" s="1" t="s">
        <v>90</v>
      </c>
      <c r="E282" s="1" t="s">
        <v>91</v>
      </c>
      <c r="F282" s="1" t="s">
        <v>229</v>
      </c>
      <c r="G282" s="1" t="s">
        <v>229</v>
      </c>
      <c r="H282" s="1" t="s">
        <v>230</v>
      </c>
      <c r="I282" s="1" t="s">
        <v>231</v>
      </c>
      <c r="J282" s="1" t="s">
        <v>232</v>
      </c>
      <c r="K282" s="1" t="s">
        <v>115</v>
      </c>
      <c r="L282" s="1" t="s">
        <v>97</v>
      </c>
      <c r="M282" s="1" t="s">
        <v>649</v>
      </c>
      <c r="N282" s="1" t="s">
        <v>99</v>
      </c>
      <c r="O282" s="1">
        <v>0</v>
      </c>
      <c r="P282" s="1">
        <v>0</v>
      </c>
      <c r="Q282" s="1" t="s">
        <v>100</v>
      </c>
      <c r="R282" s="1" t="s">
        <v>101</v>
      </c>
      <c r="S282" s="1" t="s">
        <v>101</v>
      </c>
      <c r="T282" s="1" t="s">
        <v>100</v>
      </c>
      <c r="U282" s="1" t="s">
        <v>101</v>
      </c>
      <c r="V282" s="1" t="s">
        <v>266</v>
      </c>
      <c r="W282" s="1" t="str">
        <f t="shared" si="2"/>
        <v>Practicar notificaciones en las ciudades de Abasolo,Apaseo el grande,penjamo san felipe, y valle de santiago</v>
      </c>
      <c r="X282" s="3">
        <v>44799</v>
      </c>
      <c r="Y282" s="3">
        <v>44799</v>
      </c>
      <c r="Z282" s="1">
        <v>3720</v>
      </c>
      <c r="AA282" s="4">
        <v>22</v>
      </c>
      <c r="AB282" s="1">
        <v>0</v>
      </c>
      <c r="AC282" s="3">
        <f t="shared" si="3"/>
        <v>44799</v>
      </c>
      <c r="AE282" s="1">
        <v>275</v>
      </c>
      <c r="AF282" s="6" t="s">
        <v>103</v>
      </c>
      <c r="AG282" s="1" t="s">
        <v>104</v>
      </c>
      <c r="AH282" s="3">
        <v>44841</v>
      </c>
      <c r="AI282" s="3">
        <v>44841</v>
      </c>
      <c r="AJ282" s="1" t="s">
        <v>128</v>
      </c>
    </row>
    <row r="283" spans="1:36" ht="15.75" customHeight="1">
      <c r="A283" s="1">
        <v>2022</v>
      </c>
      <c r="B283" s="3">
        <v>44743</v>
      </c>
      <c r="C283" s="3">
        <v>44834</v>
      </c>
      <c r="D283" s="1" t="s">
        <v>90</v>
      </c>
      <c r="E283" s="1" t="s">
        <v>91</v>
      </c>
      <c r="F283" s="1" t="s">
        <v>229</v>
      </c>
      <c r="G283" s="1" t="s">
        <v>229</v>
      </c>
      <c r="H283" s="1" t="s">
        <v>230</v>
      </c>
      <c r="I283" s="1" t="s">
        <v>275</v>
      </c>
      <c r="J283" s="1" t="s">
        <v>276</v>
      </c>
      <c r="K283" s="1" t="s">
        <v>277</v>
      </c>
      <c r="L283" s="1" t="s">
        <v>97</v>
      </c>
      <c r="M283" s="1" t="s">
        <v>650</v>
      </c>
      <c r="N283" s="1" t="s">
        <v>99</v>
      </c>
      <c r="O283" s="1">
        <v>0</v>
      </c>
      <c r="P283" s="1">
        <v>0</v>
      </c>
      <c r="Q283" s="1" t="s">
        <v>100</v>
      </c>
      <c r="R283" s="1" t="s">
        <v>101</v>
      </c>
      <c r="S283" s="1" t="s">
        <v>101</v>
      </c>
      <c r="T283" s="1" t="s">
        <v>100</v>
      </c>
      <c r="U283" s="1" t="s">
        <v>101</v>
      </c>
      <c r="V283" s="1" t="s">
        <v>169</v>
      </c>
      <c r="W283" s="1" t="str">
        <f t="shared" si="2"/>
        <v>Practicar notificaciones en las ciudades de Guanajuato,irapuato, y leon</v>
      </c>
      <c r="X283" s="3">
        <v>44797</v>
      </c>
      <c r="Y283" s="3">
        <v>44799</v>
      </c>
      <c r="Z283" s="1">
        <v>3720</v>
      </c>
      <c r="AA283" s="4">
        <v>318</v>
      </c>
      <c r="AB283" s="1">
        <v>0</v>
      </c>
      <c r="AC283" s="3">
        <f t="shared" si="3"/>
        <v>44799</v>
      </c>
      <c r="AE283" s="1">
        <v>276</v>
      </c>
      <c r="AF283" s="6" t="s">
        <v>103</v>
      </c>
      <c r="AG283" s="1" t="s">
        <v>104</v>
      </c>
      <c r="AH283" s="3">
        <v>44841</v>
      </c>
      <c r="AI283" s="3">
        <v>44841</v>
      </c>
      <c r="AJ283" s="1" t="s">
        <v>128</v>
      </c>
    </row>
    <row r="284" spans="1:36" ht="15.75" customHeight="1">
      <c r="A284" s="1">
        <v>2022</v>
      </c>
      <c r="B284" s="3">
        <v>44743</v>
      </c>
      <c r="C284" s="3">
        <v>44834</v>
      </c>
      <c r="D284" s="1" t="s">
        <v>90</v>
      </c>
      <c r="E284" s="1" t="s">
        <v>91</v>
      </c>
      <c r="F284" s="1" t="s">
        <v>229</v>
      </c>
      <c r="G284" s="1" t="s">
        <v>229</v>
      </c>
      <c r="H284" s="1" t="s">
        <v>230</v>
      </c>
      <c r="I284" s="1" t="s">
        <v>275</v>
      </c>
      <c r="J284" s="1" t="s">
        <v>276</v>
      </c>
      <c r="K284" s="1" t="s">
        <v>277</v>
      </c>
      <c r="L284" s="1" t="s">
        <v>97</v>
      </c>
      <c r="M284" s="1" t="s">
        <v>651</v>
      </c>
      <c r="N284" s="1" t="s">
        <v>99</v>
      </c>
      <c r="O284" s="1">
        <v>0</v>
      </c>
      <c r="P284" s="1">
        <v>0</v>
      </c>
      <c r="Q284" s="1" t="s">
        <v>100</v>
      </c>
      <c r="R284" s="1" t="s">
        <v>101</v>
      </c>
      <c r="S284" s="1" t="s">
        <v>101</v>
      </c>
      <c r="T284" s="1" t="s">
        <v>100</v>
      </c>
      <c r="U284" s="1" t="s">
        <v>101</v>
      </c>
      <c r="V284" s="1" t="s">
        <v>169</v>
      </c>
      <c r="W284" s="1" t="str">
        <f t="shared" si="2"/>
        <v>Practicar notificaciones en la ciudad de Leon guanajuato</v>
      </c>
      <c r="X284" s="3">
        <v>44788</v>
      </c>
      <c r="Y284" s="3">
        <v>44791</v>
      </c>
      <c r="Z284" s="1">
        <v>3720</v>
      </c>
      <c r="AA284" s="4">
        <v>294</v>
      </c>
      <c r="AB284" s="1">
        <v>0</v>
      </c>
      <c r="AC284" s="3">
        <f t="shared" si="3"/>
        <v>44791</v>
      </c>
      <c r="AE284" s="1">
        <v>277</v>
      </c>
      <c r="AF284" s="6" t="s">
        <v>103</v>
      </c>
      <c r="AG284" s="1" t="s">
        <v>104</v>
      </c>
      <c r="AH284" s="3">
        <v>44841</v>
      </c>
      <c r="AI284" s="3">
        <v>44841</v>
      </c>
      <c r="AJ284" s="1" t="s">
        <v>128</v>
      </c>
    </row>
    <row r="285" spans="1:36" ht="15.75" customHeight="1">
      <c r="A285" s="1">
        <v>2022</v>
      </c>
      <c r="B285" s="3">
        <v>44743</v>
      </c>
      <c r="C285" s="3">
        <v>44834</v>
      </c>
      <c r="D285" s="1" t="s">
        <v>90</v>
      </c>
      <c r="E285" s="1" t="s">
        <v>91</v>
      </c>
      <c r="F285" s="1" t="s">
        <v>221</v>
      </c>
      <c r="G285" s="1" t="s">
        <v>221</v>
      </c>
      <c r="H285" s="1" t="s">
        <v>104</v>
      </c>
      <c r="I285" s="1" t="s">
        <v>252</v>
      </c>
      <c r="J285" s="1" t="s">
        <v>253</v>
      </c>
      <c r="K285" s="1" t="s">
        <v>254</v>
      </c>
      <c r="L285" s="1" t="s">
        <v>97</v>
      </c>
      <c r="M285" s="1" t="s">
        <v>652</v>
      </c>
      <c r="N285" s="1" t="s">
        <v>99</v>
      </c>
      <c r="O285" s="1">
        <v>0</v>
      </c>
      <c r="P285" s="1">
        <v>0</v>
      </c>
      <c r="Q285" s="1" t="s">
        <v>100</v>
      </c>
      <c r="R285" s="1" t="s">
        <v>101</v>
      </c>
      <c r="S285" s="1" t="s">
        <v>101</v>
      </c>
      <c r="T285" s="1" t="s">
        <v>100</v>
      </c>
      <c r="U285" s="1" t="s">
        <v>101</v>
      </c>
      <c r="V285" s="1" t="s">
        <v>169</v>
      </c>
      <c r="W285" s="1" t="str">
        <f t="shared" si="2"/>
        <v xml:space="preserve">Viaticos para entrega de oficios en tv 4 y tierra blanca por apoyo en traslado de la consejera Sandra prieto de leon el dia 02 de septiembre </v>
      </c>
      <c r="X285" s="3">
        <v>44806</v>
      </c>
      <c r="Y285" s="3">
        <v>44806</v>
      </c>
      <c r="Z285" s="1">
        <v>3750</v>
      </c>
      <c r="AA285" s="4">
        <v>36</v>
      </c>
      <c r="AB285" s="1">
        <v>0</v>
      </c>
      <c r="AC285" s="3">
        <f t="shared" si="3"/>
        <v>44806</v>
      </c>
      <c r="AE285" s="1">
        <v>278</v>
      </c>
      <c r="AF285" s="6" t="s">
        <v>103</v>
      </c>
      <c r="AG285" s="1" t="s">
        <v>104</v>
      </c>
      <c r="AH285" s="3">
        <v>44841</v>
      </c>
      <c r="AI285" s="3">
        <v>44841</v>
      </c>
      <c r="AJ285" s="1" t="s">
        <v>128</v>
      </c>
    </row>
    <row r="286" spans="1:36" ht="15.75" customHeight="1">
      <c r="A286" s="1">
        <v>2022</v>
      </c>
      <c r="B286" s="3">
        <v>44743</v>
      </c>
      <c r="C286" s="3">
        <v>44834</v>
      </c>
      <c r="D286" s="1" t="s">
        <v>90</v>
      </c>
      <c r="E286" s="1" t="s">
        <v>91</v>
      </c>
      <c r="F286" s="1" t="s">
        <v>221</v>
      </c>
      <c r="G286" s="1" t="s">
        <v>221</v>
      </c>
      <c r="H286" s="1" t="s">
        <v>104</v>
      </c>
      <c r="I286" s="1" t="s">
        <v>261</v>
      </c>
      <c r="J286" s="1" t="s">
        <v>262</v>
      </c>
      <c r="K286" s="1" t="s">
        <v>263</v>
      </c>
      <c r="L286" s="1" t="s">
        <v>97</v>
      </c>
      <c r="M286" s="1" t="s">
        <v>653</v>
      </c>
      <c r="N286" s="1" t="s">
        <v>99</v>
      </c>
      <c r="O286" s="1">
        <v>0</v>
      </c>
      <c r="P286" s="1">
        <v>0</v>
      </c>
      <c r="Q286" s="1" t="s">
        <v>100</v>
      </c>
      <c r="R286" s="1" t="s">
        <v>101</v>
      </c>
      <c r="S286" s="1" t="s">
        <v>101</v>
      </c>
      <c r="T286" s="1" t="s">
        <v>100</v>
      </c>
      <c r="U286" s="1" t="s">
        <v>101</v>
      </c>
      <c r="V286" s="1" t="s">
        <v>169</v>
      </c>
      <c r="W286" s="1" t="str">
        <f t="shared" si="2"/>
        <v>Estacionamientos en guanajuato y peajes para la ciudad de leon gto de la consejera nora garcia al tecnologico de monterrey</v>
      </c>
      <c r="X286" s="3">
        <v>44806</v>
      </c>
      <c r="Y286" s="3">
        <v>44806</v>
      </c>
      <c r="Z286" s="1">
        <v>3720</v>
      </c>
      <c r="AA286" s="4">
        <v>112</v>
      </c>
      <c r="AB286" s="1">
        <v>0</v>
      </c>
      <c r="AC286" s="3">
        <f t="shared" si="3"/>
        <v>44806</v>
      </c>
      <c r="AE286" s="1">
        <v>279</v>
      </c>
      <c r="AF286" s="6" t="s">
        <v>103</v>
      </c>
      <c r="AG286" s="1" t="s">
        <v>104</v>
      </c>
      <c r="AH286" s="3">
        <v>44841</v>
      </c>
      <c r="AI286" s="3">
        <v>44841</v>
      </c>
      <c r="AJ286" s="1" t="s">
        <v>128</v>
      </c>
    </row>
    <row r="287" spans="1:36" ht="15.75" customHeight="1">
      <c r="A287" s="1">
        <v>2022</v>
      </c>
      <c r="B287" s="3">
        <v>44743</v>
      </c>
      <c r="C287" s="3">
        <v>44834</v>
      </c>
      <c r="D287" s="1" t="s">
        <v>90</v>
      </c>
      <c r="E287" s="1" t="s">
        <v>91</v>
      </c>
      <c r="F287" s="1" t="s">
        <v>221</v>
      </c>
      <c r="G287" s="1" t="s">
        <v>221</v>
      </c>
      <c r="H287" s="1" t="s">
        <v>104</v>
      </c>
      <c r="I287" s="1" t="s">
        <v>252</v>
      </c>
      <c r="J287" s="1" t="s">
        <v>253</v>
      </c>
      <c r="K287" s="1" t="s">
        <v>254</v>
      </c>
      <c r="L287" s="1" t="s">
        <v>97</v>
      </c>
      <c r="M287" s="1" t="s">
        <v>654</v>
      </c>
      <c r="N287" s="1" t="s">
        <v>99</v>
      </c>
      <c r="O287" s="1">
        <v>0</v>
      </c>
      <c r="P287" s="1">
        <v>0</v>
      </c>
      <c r="Q287" s="1" t="s">
        <v>100</v>
      </c>
      <c r="R287" s="1" t="s">
        <v>101</v>
      </c>
      <c r="S287" s="1" t="s">
        <v>101</v>
      </c>
      <c r="T287" s="1" t="s">
        <v>100</v>
      </c>
      <c r="U287" s="1" t="s">
        <v>101</v>
      </c>
      <c r="V287" s="1" t="s">
        <v>564</v>
      </c>
      <c r="W287" s="1" t="str">
        <f t="shared" si="2"/>
        <v>Gastos por viaticos a la cd de celaya y salvatierra el dia 30 de agosto de 2022, por apoyo de entrega de correspondencias y casetas del ieeg</v>
      </c>
      <c r="X287" s="3">
        <v>44803</v>
      </c>
      <c r="Y287" s="3">
        <v>44803</v>
      </c>
      <c r="Z287" s="1">
        <v>3750</v>
      </c>
      <c r="AA287" s="4">
        <v>18</v>
      </c>
      <c r="AB287" s="1">
        <v>0</v>
      </c>
      <c r="AC287" s="3">
        <f t="shared" si="3"/>
        <v>44803</v>
      </c>
      <c r="AE287" s="1">
        <v>280</v>
      </c>
      <c r="AF287" s="6" t="s">
        <v>103</v>
      </c>
      <c r="AG287" s="1" t="s">
        <v>104</v>
      </c>
      <c r="AH287" s="3">
        <v>44841</v>
      </c>
      <c r="AI287" s="3">
        <v>44841</v>
      </c>
      <c r="AJ287" s="1" t="s">
        <v>128</v>
      </c>
    </row>
    <row r="288" spans="1:36" ht="15.75" customHeight="1">
      <c r="A288" s="1">
        <v>2022</v>
      </c>
      <c r="B288" s="3">
        <v>44743</v>
      </c>
      <c r="C288" s="3">
        <v>44834</v>
      </c>
      <c r="D288" s="1" t="s">
        <v>90</v>
      </c>
      <c r="E288" s="1" t="s">
        <v>91</v>
      </c>
      <c r="F288" s="1" t="s">
        <v>221</v>
      </c>
      <c r="G288" s="1" t="s">
        <v>221</v>
      </c>
      <c r="H288" s="1" t="s">
        <v>104</v>
      </c>
      <c r="I288" s="1" t="s">
        <v>252</v>
      </c>
      <c r="J288" s="1" t="s">
        <v>253</v>
      </c>
      <c r="K288" s="1" t="s">
        <v>254</v>
      </c>
      <c r="L288" s="1" t="s">
        <v>97</v>
      </c>
      <c r="M288" s="1" t="s">
        <v>655</v>
      </c>
      <c r="N288" s="1" t="s">
        <v>99</v>
      </c>
      <c r="O288" s="1">
        <v>0</v>
      </c>
      <c r="P288" s="1">
        <v>0</v>
      </c>
      <c r="Q288" s="1" t="s">
        <v>100</v>
      </c>
      <c r="R288" s="1" t="s">
        <v>101</v>
      </c>
      <c r="S288" s="1" t="s">
        <v>101</v>
      </c>
      <c r="T288" s="1" t="s">
        <v>100</v>
      </c>
      <c r="U288" s="1" t="s">
        <v>101</v>
      </c>
      <c r="V288" s="1" t="s">
        <v>101</v>
      </c>
      <c r="W288" s="1" t="str">
        <f t="shared" si="2"/>
        <v>Peaje para entregar documentacion y comision oficial</v>
      </c>
      <c r="X288" s="3">
        <v>44804</v>
      </c>
      <c r="Y288" s="3">
        <v>44806</v>
      </c>
      <c r="Z288" s="1">
        <v>3720</v>
      </c>
      <c r="AA288" s="4">
        <v>112</v>
      </c>
      <c r="AB288" s="1">
        <v>0</v>
      </c>
      <c r="AC288" s="3">
        <f t="shared" si="3"/>
        <v>44806</v>
      </c>
      <c r="AE288" s="1">
        <v>281</v>
      </c>
      <c r="AF288" s="6" t="s">
        <v>103</v>
      </c>
      <c r="AG288" s="1" t="s">
        <v>104</v>
      </c>
      <c r="AH288" s="3">
        <v>44841</v>
      </c>
      <c r="AI288" s="3">
        <v>44841</v>
      </c>
      <c r="AJ288" s="1" t="s">
        <v>128</v>
      </c>
    </row>
    <row r="289" spans="1:36" ht="15.75" customHeight="1">
      <c r="A289" s="1">
        <v>2022</v>
      </c>
      <c r="B289" s="3">
        <v>44743</v>
      </c>
      <c r="C289" s="3">
        <v>44834</v>
      </c>
      <c r="D289" s="1" t="s">
        <v>90</v>
      </c>
      <c r="E289" s="1" t="s">
        <v>91</v>
      </c>
      <c r="F289" s="1" t="s">
        <v>552</v>
      </c>
      <c r="G289" s="1" t="s">
        <v>552</v>
      </c>
      <c r="H289" s="1" t="s">
        <v>553</v>
      </c>
      <c r="I289" s="1" t="s">
        <v>554</v>
      </c>
      <c r="J289" s="1" t="s">
        <v>555</v>
      </c>
      <c r="K289" s="1" t="s">
        <v>556</v>
      </c>
      <c r="L289" s="1" t="s">
        <v>97</v>
      </c>
      <c r="M289" s="1" t="s">
        <v>656</v>
      </c>
      <c r="N289" s="1" t="s">
        <v>99</v>
      </c>
      <c r="O289" s="1">
        <v>0</v>
      </c>
      <c r="P289" s="1">
        <v>0</v>
      </c>
      <c r="Q289" s="1" t="s">
        <v>100</v>
      </c>
      <c r="R289" s="1" t="s">
        <v>101</v>
      </c>
      <c r="S289" s="1" t="s">
        <v>101</v>
      </c>
      <c r="T289" s="1" t="s">
        <v>100</v>
      </c>
      <c r="U289" s="1" t="s">
        <v>101</v>
      </c>
      <c r="V289" s="1" t="s">
        <v>169</v>
      </c>
      <c r="W289" s="1" t="str">
        <f t="shared" si="2"/>
        <v>Material requerido para adaptaciones que se estan realizando en el sum</v>
      </c>
      <c r="X289" s="3">
        <v>44806</v>
      </c>
      <c r="Y289" s="3">
        <v>44806</v>
      </c>
      <c r="Z289" s="1">
        <v>3720</v>
      </c>
      <c r="AA289" s="4">
        <v>44</v>
      </c>
      <c r="AB289" s="1">
        <v>0</v>
      </c>
      <c r="AC289" s="3">
        <f t="shared" si="3"/>
        <v>44806</v>
      </c>
      <c r="AE289" s="1">
        <v>282</v>
      </c>
      <c r="AF289" s="6" t="s">
        <v>103</v>
      </c>
      <c r="AG289" s="1" t="s">
        <v>104</v>
      </c>
      <c r="AH289" s="3">
        <v>44841</v>
      </c>
      <c r="AI289" s="3">
        <v>44841</v>
      </c>
      <c r="AJ289" s="1" t="s">
        <v>128</v>
      </c>
    </row>
    <row r="290" spans="1:36" ht="15.75" customHeight="1">
      <c r="A290" s="1">
        <v>2022</v>
      </c>
      <c r="B290" s="3">
        <v>44743</v>
      </c>
      <c r="C290" s="3">
        <v>44834</v>
      </c>
      <c r="D290" s="1" t="s">
        <v>90</v>
      </c>
      <c r="E290" s="1" t="s">
        <v>105</v>
      </c>
      <c r="F290" s="1" t="s">
        <v>447</v>
      </c>
      <c r="G290" s="1" t="s">
        <v>447</v>
      </c>
      <c r="H290" s="1" t="s">
        <v>165</v>
      </c>
      <c r="I290" s="1" t="s">
        <v>448</v>
      </c>
      <c r="J290" s="1" t="s">
        <v>115</v>
      </c>
      <c r="K290" s="1" t="s">
        <v>343</v>
      </c>
      <c r="L290" s="1" t="s">
        <v>97</v>
      </c>
      <c r="M290" s="1" t="s">
        <v>657</v>
      </c>
      <c r="N290" s="1" t="s">
        <v>99</v>
      </c>
      <c r="O290" s="1">
        <v>0</v>
      </c>
      <c r="P290" s="1">
        <v>0</v>
      </c>
      <c r="Q290" s="1" t="s">
        <v>100</v>
      </c>
      <c r="R290" s="1" t="s">
        <v>101</v>
      </c>
      <c r="S290" s="1" t="s">
        <v>101</v>
      </c>
      <c r="T290" s="1" t="s">
        <v>100</v>
      </c>
      <c r="U290" s="1" t="s">
        <v>101</v>
      </c>
      <c r="V290" s="1" t="s">
        <v>169</v>
      </c>
      <c r="W290" s="1" t="str">
        <f t="shared" si="2"/>
        <v>Recoger documento en original en las instalaciones donde se esa llevando a cabo la digitalizacion de documentos</v>
      </c>
      <c r="X290" s="3">
        <v>44802</v>
      </c>
      <c r="Y290" s="3">
        <v>44802</v>
      </c>
      <c r="Z290" s="1">
        <v>3720</v>
      </c>
      <c r="AA290" s="4">
        <v>112</v>
      </c>
      <c r="AB290" s="1">
        <v>0</v>
      </c>
      <c r="AC290" s="3">
        <f t="shared" si="3"/>
        <v>44802</v>
      </c>
      <c r="AE290" s="1">
        <v>283</v>
      </c>
      <c r="AF290" s="6" t="s">
        <v>103</v>
      </c>
      <c r="AG290" s="1" t="s">
        <v>104</v>
      </c>
      <c r="AH290" s="3">
        <v>44841</v>
      </c>
      <c r="AI290" s="3">
        <v>44841</v>
      </c>
      <c r="AJ290" s="1" t="s">
        <v>128</v>
      </c>
    </row>
    <row r="291" spans="1:36" ht="15.75" customHeight="1">
      <c r="A291" s="1">
        <v>2022</v>
      </c>
      <c r="B291" s="3">
        <v>44743</v>
      </c>
      <c r="C291" s="3">
        <v>44834</v>
      </c>
      <c r="D291" s="1" t="s">
        <v>90</v>
      </c>
      <c r="E291" s="1" t="s">
        <v>136</v>
      </c>
      <c r="F291" s="1" t="s">
        <v>151</v>
      </c>
      <c r="G291" s="1" t="s">
        <v>151</v>
      </c>
      <c r="H291" s="1" t="s">
        <v>152</v>
      </c>
      <c r="I291" s="1" t="s">
        <v>153</v>
      </c>
      <c r="J291" s="1" t="s">
        <v>154</v>
      </c>
      <c r="K291" s="1" t="s">
        <v>115</v>
      </c>
      <c r="L291" s="1" t="s">
        <v>97</v>
      </c>
      <c r="M291" s="1" t="s">
        <v>658</v>
      </c>
      <c r="N291" s="1" t="s">
        <v>99</v>
      </c>
      <c r="O291" s="1">
        <v>0</v>
      </c>
      <c r="P291" s="1">
        <v>0</v>
      </c>
      <c r="Q291" s="1" t="s">
        <v>100</v>
      </c>
      <c r="R291" s="1" t="s">
        <v>101</v>
      </c>
      <c r="S291" s="1" t="s">
        <v>101</v>
      </c>
      <c r="T291" s="1" t="s">
        <v>100</v>
      </c>
      <c r="U291" s="1" t="s">
        <v>581</v>
      </c>
      <c r="V291" s="1" t="s">
        <v>582</v>
      </c>
      <c r="W291" s="1" t="str">
        <f t="shared" si="2"/>
        <v>Participacion en el taller nacional de participacion ciudadana hacia el libro blanco de los mecanismos de participacion ciudadana en mexico</v>
      </c>
      <c r="X291" s="3">
        <v>44804</v>
      </c>
      <c r="Y291" s="3">
        <v>44804</v>
      </c>
      <c r="Z291" s="1">
        <v>3750</v>
      </c>
      <c r="AA291" s="4">
        <v>553</v>
      </c>
      <c r="AB291" s="1">
        <v>0</v>
      </c>
      <c r="AC291" s="3">
        <f t="shared" si="3"/>
        <v>44804</v>
      </c>
      <c r="AD291" s="5" t="s">
        <v>901</v>
      </c>
      <c r="AE291" s="1">
        <v>284</v>
      </c>
      <c r="AF291" s="6" t="s">
        <v>103</v>
      </c>
      <c r="AG291" s="1" t="s">
        <v>104</v>
      </c>
      <c r="AH291" s="3">
        <v>44841</v>
      </c>
      <c r="AI291" s="3">
        <v>44841</v>
      </c>
    </row>
    <row r="292" spans="1:36" ht="15.75" customHeight="1">
      <c r="A292" s="1">
        <v>2022</v>
      </c>
      <c r="B292" s="3">
        <v>44743</v>
      </c>
      <c r="C292" s="3">
        <v>44834</v>
      </c>
      <c r="D292" s="1" t="s">
        <v>90</v>
      </c>
      <c r="E292" s="1" t="s">
        <v>91</v>
      </c>
      <c r="F292" s="1" t="s">
        <v>229</v>
      </c>
      <c r="G292" s="1" t="s">
        <v>229</v>
      </c>
      <c r="H292" s="1" t="s">
        <v>230</v>
      </c>
      <c r="I292" s="1" t="s">
        <v>275</v>
      </c>
      <c r="J292" s="1" t="s">
        <v>276</v>
      </c>
      <c r="K292" s="1" t="s">
        <v>277</v>
      </c>
      <c r="L292" s="1" t="s">
        <v>97</v>
      </c>
      <c r="M292" s="1" t="s">
        <v>659</v>
      </c>
      <c r="N292" s="1" t="s">
        <v>99</v>
      </c>
      <c r="O292" s="1">
        <v>0</v>
      </c>
      <c r="P292" s="1">
        <v>0</v>
      </c>
      <c r="Q292" s="1" t="s">
        <v>100</v>
      </c>
      <c r="R292" s="1" t="s">
        <v>101</v>
      </c>
      <c r="S292" s="1" t="s">
        <v>101</v>
      </c>
      <c r="T292" s="1" t="s">
        <v>100</v>
      </c>
      <c r="U292" s="1" t="s">
        <v>101</v>
      </c>
      <c r="V292" s="1" t="s">
        <v>169</v>
      </c>
      <c r="W292" s="1" t="str">
        <f t="shared" si="2"/>
        <v>Diligencia para notificaciones y citatorio  de procedimiento especial sancionador</v>
      </c>
      <c r="X292" s="3">
        <v>44788</v>
      </c>
      <c r="Y292" s="3">
        <v>44791</v>
      </c>
      <c r="Z292" s="1">
        <v>3750</v>
      </c>
      <c r="AA292" s="4">
        <v>600</v>
      </c>
      <c r="AB292" s="1">
        <v>0</v>
      </c>
      <c r="AC292" s="3">
        <f t="shared" si="3"/>
        <v>44791</v>
      </c>
      <c r="AD292" s="5" t="s">
        <v>902</v>
      </c>
      <c r="AE292" s="1">
        <v>285</v>
      </c>
      <c r="AF292" s="6" t="s">
        <v>103</v>
      </c>
      <c r="AG292" s="1" t="s">
        <v>104</v>
      </c>
      <c r="AH292" s="3">
        <v>44841</v>
      </c>
      <c r="AI292" s="3">
        <v>44841</v>
      </c>
    </row>
    <row r="293" spans="1:36" ht="15.75" customHeight="1">
      <c r="A293" s="1">
        <v>2022</v>
      </c>
      <c r="B293" s="3">
        <v>44743</v>
      </c>
      <c r="C293" s="3">
        <v>44834</v>
      </c>
      <c r="D293" s="1" t="s">
        <v>90</v>
      </c>
      <c r="E293" s="1" t="s">
        <v>91</v>
      </c>
      <c r="F293" s="1" t="s">
        <v>239</v>
      </c>
      <c r="G293" s="1" t="s">
        <v>239</v>
      </c>
      <c r="H293" s="1" t="s">
        <v>230</v>
      </c>
      <c r="I293" s="1" t="s">
        <v>240</v>
      </c>
      <c r="J293" s="1" t="s">
        <v>241</v>
      </c>
      <c r="K293" s="1" t="s">
        <v>242</v>
      </c>
      <c r="L293" s="1" t="s">
        <v>97</v>
      </c>
      <c r="M293" s="1" t="s">
        <v>659</v>
      </c>
      <c r="N293" s="1" t="s">
        <v>99</v>
      </c>
      <c r="O293" s="1">
        <v>0</v>
      </c>
      <c r="P293" s="1">
        <v>0</v>
      </c>
      <c r="Q293" s="1" t="s">
        <v>100</v>
      </c>
      <c r="R293" s="1" t="s">
        <v>101</v>
      </c>
      <c r="S293" s="1" t="s">
        <v>101</v>
      </c>
      <c r="T293" s="1" t="s">
        <v>100</v>
      </c>
      <c r="U293" s="1" t="s">
        <v>101</v>
      </c>
      <c r="V293" s="1" t="s">
        <v>382</v>
      </c>
      <c r="W293" s="1" t="str">
        <f t="shared" si="2"/>
        <v>Diligencia para notificaciones y citatorio  de procedimiento especial sancionador</v>
      </c>
      <c r="X293" s="3">
        <v>44788</v>
      </c>
      <c r="Y293" s="3">
        <v>44788</v>
      </c>
      <c r="Z293" s="1">
        <v>3750</v>
      </c>
      <c r="AA293" s="4">
        <v>150</v>
      </c>
      <c r="AB293" s="1">
        <v>0</v>
      </c>
      <c r="AC293" s="3">
        <f t="shared" si="3"/>
        <v>44788</v>
      </c>
      <c r="AD293" s="5" t="s">
        <v>903</v>
      </c>
      <c r="AE293" s="1">
        <v>286</v>
      </c>
      <c r="AF293" s="6" t="s">
        <v>103</v>
      </c>
      <c r="AG293" s="1" t="s">
        <v>104</v>
      </c>
      <c r="AH293" s="3">
        <v>44841</v>
      </c>
      <c r="AI293" s="3">
        <v>44841</v>
      </c>
    </row>
    <row r="294" spans="1:36" ht="15.75" customHeight="1">
      <c r="A294" s="1">
        <v>2022</v>
      </c>
      <c r="B294" s="3">
        <v>44743</v>
      </c>
      <c r="C294" s="3">
        <v>44834</v>
      </c>
      <c r="D294" s="1" t="s">
        <v>90</v>
      </c>
      <c r="E294" s="1" t="s">
        <v>91</v>
      </c>
      <c r="F294" s="1" t="s">
        <v>229</v>
      </c>
      <c r="G294" s="1" t="s">
        <v>229</v>
      </c>
      <c r="H294" s="1" t="s">
        <v>230</v>
      </c>
      <c r="I294" s="1" t="s">
        <v>275</v>
      </c>
      <c r="J294" s="1" t="s">
        <v>276</v>
      </c>
      <c r="K294" s="1" t="s">
        <v>277</v>
      </c>
      <c r="L294" s="1" t="s">
        <v>97</v>
      </c>
      <c r="M294" s="1" t="s">
        <v>659</v>
      </c>
      <c r="N294" s="1" t="s">
        <v>99</v>
      </c>
      <c r="O294" s="1">
        <v>0</v>
      </c>
      <c r="P294" s="1">
        <v>0</v>
      </c>
      <c r="Q294" s="1" t="s">
        <v>100</v>
      </c>
      <c r="R294" s="1" t="s">
        <v>101</v>
      </c>
      <c r="S294" s="1" t="s">
        <v>101</v>
      </c>
      <c r="T294" s="1" t="s">
        <v>100</v>
      </c>
      <c r="U294" s="1" t="s">
        <v>101</v>
      </c>
      <c r="V294" s="1" t="s">
        <v>382</v>
      </c>
      <c r="W294" s="1" t="str">
        <f t="shared" si="2"/>
        <v>Diligencia para notificaciones y citatorio  de procedimiento especial sancionador</v>
      </c>
      <c r="X294" s="3">
        <v>44792</v>
      </c>
      <c r="Y294" s="3">
        <v>44799</v>
      </c>
      <c r="Z294" s="1">
        <v>3750</v>
      </c>
      <c r="AA294" s="4">
        <v>600</v>
      </c>
      <c r="AB294" s="1">
        <v>0</v>
      </c>
      <c r="AC294" s="3">
        <f t="shared" si="3"/>
        <v>44799</v>
      </c>
      <c r="AD294" s="5" t="s">
        <v>904</v>
      </c>
      <c r="AE294" s="1">
        <v>287</v>
      </c>
      <c r="AF294" s="6" t="s">
        <v>103</v>
      </c>
      <c r="AG294" s="1" t="s">
        <v>104</v>
      </c>
      <c r="AH294" s="3">
        <v>44841</v>
      </c>
      <c r="AI294" s="3">
        <v>44841</v>
      </c>
    </row>
    <row r="295" spans="1:36" ht="15.75" customHeight="1">
      <c r="A295" s="1">
        <v>2022</v>
      </c>
      <c r="B295" s="3">
        <v>44743</v>
      </c>
      <c r="C295" s="3">
        <v>44834</v>
      </c>
      <c r="D295" s="1" t="s">
        <v>90</v>
      </c>
      <c r="E295" s="1" t="s">
        <v>91</v>
      </c>
      <c r="F295" s="1" t="s">
        <v>229</v>
      </c>
      <c r="G295" s="1" t="s">
        <v>229</v>
      </c>
      <c r="H295" s="1" t="s">
        <v>230</v>
      </c>
      <c r="I295" s="1" t="s">
        <v>231</v>
      </c>
      <c r="J295" s="1" t="s">
        <v>232</v>
      </c>
      <c r="K295" s="1" t="s">
        <v>115</v>
      </c>
      <c r="L295" s="1" t="s">
        <v>97</v>
      </c>
      <c r="M295" s="1" t="s">
        <v>660</v>
      </c>
      <c r="N295" s="1" t="s">
        <v>99</v>
      </c>
      <c r="O295" s="1">
        <v>0</v>
      </c>
      <c r="P295" s="1">
        <v>0</v>
      </c>
      <c r="Q295" s="1" t="s">
        <v>100</v>
      </c>
      <c r="R295" s="1" t="s">
        <v>101</v>
      </c>
      <c r="S295" s="1" t="s">
        <v>101</v>
      </c>
      <c r="T295" s="1" t="s">
        <v>100</v>
      </c>
      <c r="U295" s="1" t="s">
        <v>101</v>
      </c>
      <c r="V295" s="1" t="s">
        <v>266</v>
      </c>
      <c r="W295" s="1" t="str">
        <f t="shared" si="2"/>
        <v xml:space="preserve">Diligencia para notificaciones y citatorio  </v>
      </c>
      <c r="X295" s="3">
        <v>44795</v>
      </c>
      <c r="Y295" s="3">
        <v>44798</v>
      </c>
      <c r="Z295" s="1">
        <v>3750</v>
      </c>
      <c r="AA295" s="4">
        <v>600</v>
      </c>
      <c r="AB295" s="1">
        <v>0</v>
      </c>
      <c r="AC295" s="3">
        <f t="shared" si="3"/>
        <v>44798</v>
      </c>
      <c r="AD295" s="5" t="s">
        <v>905</v>
      </c>
      <c r="AE295" s="1">
        <v>288</v>
      </c>
      <c r="AF295" s="6" t="s">
        <v>103</v>
      </c>
      <c r="AG295" s="1" t="s">
        <v>104</v>
      </c>
      <c r="AH295" s="3">
        <v>44841</v>
      </c>
      <c r="AI295" s="3">
        <v>44841</v>
      </c>
    </row>
    <row r="296" spans="1:36" ht="15.75" customHeight="1">
      <c r="A296" s="1">
        <v>2022</v>
      </c>
      <c r="B296" s="3">
        <v>44743</v>
      </c>
      <c r="C296" s="3">
        <v>44834</v>
      </c>
      <c r="D296" s="1" t="s">
        <v>90</v>
      </c>
      <c r="E296" s="1" t="s">
        <v>91</v>
      </c>
      <c r="F296" s="1" t="s">
        <v>229</v>
      </c>
      <c r="G296" s="1" t="s">
        <v>229</v>
      </c>
      <c r="H296" s="1" t="s">
        <v>230</v>
      </c>
      <c r="I296" s="1" t="s">
        <v>231</v>
      </c>
      <c r="J296" s="1" t="s">
        <v>232</v>
      </c>
      <c r="K296" s="1" t="s">
        <v>115</v>
      </c>
      <c r="L296" s="1" t="s">
        <v>97</v>
      </c>
      <c r="M296" s="1" t="s">
        <v>660</v>
      </c>
      <c r="N296" s="1" t="s">
        <v>99</v>
      </c>
      <c r="O296" s="1">
        <v>0</v>
      </c>
      <c r="P296" s="1">
        <v>0</v>
      </c>
      <c r="Q296" s="1" t="s">
        <v>100</v>
      </c>
      <c r="R296" s="1" t="s">
        <v>101</v>
      </c>
      <c r="S296" s="1" t="s">
        <v>101</v>
      </c>
      <c r="T296" s="1" t="s">
        <v>100</v>
      </c>
      <c r="U296" s="1" t="s">
        <v>101</v>
      </c>
      <c r="V296" s="1" t="s">
        <v>266</v>
      </c>
      <c r="W296" s="1" t="str">
        <f t="shared" si="2"/>
        <v xml:space="preserve">Diligencia para notificaciones y citatorio  </v>
      </c>
      <c r="X296" s="3">
        <v>44788</v>
      </c>
      <c r="Y296" s="3">
        <v>44790</v>
      </c>
      <c r="Z296" s="1">
        <v>3750</v>
      </c>
      <c r="AA296" s="4">
        <v>450</v>
      </c>
      <c r="AB296" s="1">
        <v>0</v>
      </c>
      <c r="AC296" s="3">
        <f t="shared" si="3"/>
        <v>44790</v>
      </c>
      <c r="AD296" s="5" t="s">
        <v>906</v>
      </c>
      <c r="AE296" s="1">
        <v>289</v>
      </c>
      <c r="AF296" s="6" t="s">
        <v>103</v>
      </c>
      <c r="AG296" s="1" t="s">
        <v>104</v>
      </c>
      <c r="AH296" s="3">
        <v>44841</v>
      </c>
      <c r="AI296" s="3">
        <v>44841</v>
      </c>
    </row>
    <row r="297" spans="1:36" ht="15.75" customHeight="1">
      <c r="A297" s="1">
        <v>2022</v>
      </c>
      <c r="B297" s="3">
        <v>44743</v>
      </c>
      <c r="C297" s="3">
        <v>44834</v>
      </c>
      <c r="D297" s="1" t="s">
        <v>90</v>
      </c>
      <c r="E297" s="1" t="s">
        <v>91</v>
      </c>
      <c r="F297" s="1" t="s">
        <v>221</v>
      </c>
      <c r="G297" s="1" t="s">
        <v>221</v>
      </c>
      <c r="H297" s="1" t="s">
        <v>104</v>
      </c>
      <c r="I297" s="1" t="s">
        <v>261</v>
      </c>
      <c r="J297" s="1" t="s">
        <v>262</v>
      </c>
      <c r="K297" s="1" t="s">
        <v>263</v>
      </c>
      <c r="L297" s="1" t="s">
        <v>97</v>
      </c>
      <c r="M297" s="1" t="s">
        <v>661</v>
      </c>
      <c r="N297" s="1" t="s">
        <v>99</v>
      </c>
      <c r="O297" s="1">
        <v>0</v>
      </c>
      <c r="P297" s="1">
        <v>0</v>
      </c>
      <c r="Q297" s="1" t="s">
        <v>100</v>
      </c>
      <c r="R297" s="1" t="s">
        <v>101</v>
      </c>
      <c r="S297" s="1" t="s">
        <v>101</v>
      </c>
      <c r="T297" s="1" t="s">
        <v>100</v>
      </c>
      <c r="U297" s="1" t="s">
        <v>581</v>
      </c>
      <c r="V297" s="1" t="s">
        <v>633</v>
      </c>
      <c r="W297" s="1" t="str">
        <f t="shared" si="2"/>
        <v>Traslado de directora de cultura politica y consejero electoral al taller nacional de participacion ciudadana</v>
      </c>
      <c r="X297" s="3">
        <v>44804</v>
      </c>
      <c r="Y297" s="3">
        <v>44804</v>
      </c>
      <c r="Z297" s="1">
        <v>3750</v>
      </c>
      <c r="AA297" s="4">
        <v>174</v>
      </c>
      <c r="AB297" s="1">
        <v>0</v>
      </c>
      <c r="AC297" s="3">
        <f t="shared" si="3"/>
        <v>44804</v>
      </c>
      <c r="AD297" s="5" t="s">
        <v>907</v>
      </c>
      <c r="AE297" s="1">
        <v>290</v>
      </c>
      <c r="AF297" s="6" t="s">
        <v>103</v>
      </c>
      <c r="AG297" s="1" t="s">
        <v>104</v>
      </c>
      <c r="AH297" s="3">
        <v>44841</v>
      </c>
      <c r="AI297" s="3">
        <v>44841</v>
      </c>
    </row>
    <row r="298" spans="1:36" ht="15.75" customHeight="1">
      <c r="A298" s="1">
        <v>2022</v>
      </c>
      <c r="B298" s="3">
        <v>44743</v>
      </c>
      <c r="C298" s="3">
        <v>44834</v>
      </c>
      <c r="D298" s="1" t="s">
        <v>90</v>
      </c>
      <c r="E298" s="1" t="s">
        <v>91</v>
      </c>
      <c r="F298" s="1" t="s">
        <v>221</v>
      </c>
      <c r="G298" s="1" t="s">
        <v>221</v>
      </c>
      <c r="H298" s="1" t="s">
        <v>104</v>
      </c>
      <c r="I298" s="1" t="s">
        <v>261</v>
      </c>
      <c r="J298" s="1" t="s">
        <v>262</v>
      </c>
      <c r="K298" s="1" t="s">
        <v>263</v>
      </c>
      <c r="L298" s="1" t="s">
        <v>97</v>
      </c>
      <c r="M298" s="1" t="s">
        <v>662</v>
      </c>
      <c r="N298" s="1" t="s">
        <v>99</v>
      </c>
      <c r="O298" s="1">
        <v>0</v>
      </c>
      <c r="P298" s="1">
        <v>0</v>
      </c>
      <c r="Q298" s="1" t="s">
        <v>100</v>
      </c>
      <c r="R298" s="1" t="s">
        <v>101</v>
      </c>
      <c r="S298" s="1" t="s">
        <v>101</v>
      </c>
      <c r="T298" s="1" t="s">
        <v>100</v>
      </c>
      <c r="U298" s="1" t="s">
        <v>101</v>
      </c>
      <c r="V298" s="1" t="s">
        <v>382</v>
      </c>
      <c r="W298" s="1" t="str">
        <f t="shared" si="2"/>
        <v>Traslado de la consejera nora garcia al tecnologico de monterrey</v>
      </c>
      <c r="X298" s="3">
        <v>44805</v>
      </c>
      <c r="Y298" s="3">
        <v>44805</v>
      </c>
      <c r="Z298" s="1">
        <v>3750</v>
      </c>
      <c r="AA298" s="4">
        <v>572.99</v>
      </c>
      <c r="AB298" s="1">
        <v>0</v>
      </c>
      <c r="AC298" s="3">
        <f t="shared" si="3"/>
        <v>44805</v>
      </c>
      <c r="AE298" s="1">
        <v>291</v>
      </c>
      <c r="AF298" s="6" t="s">
        <v>103</v>
      </c>
      <c r="AG298" s="1" t="s">
        <v>104</v>
      </c>
      <c r="AH298" s="3">
        <v>44841</v>
      </c>
      <c r="AI298" s="3">
        <v>44841</v>
      </c>
      <c r="AJ298" s="1" t="s">
        <v>128</v>
      </c>
    </row>
    <row r="299" spans="1:36" ht="15.75" customHeight="1">
      <c r="A299" s="1">
        <v>2022</v>
      </c>
      <c r="B299" s="3">
        <v>44743</v>
      </c>
      <c r="C299" s="3">
        <v>44834</v>
      </c>
      <c r="D299" s="1" t="s">
        <v>90</v>
      </c>
      <c r="E299" s="1" t="s">
        <v>91</v>
      </c>
      <c r="F299" s="1" t="s">
        <v>221</v>
      </c>
      <c r="G299" s="1" t="s">
        <v>221</v>
      </c>
      <c r="H299" s="1" t="s">
        <v>104</v>
      </c>
      <c r="I299" s="1" t="s">
        <v>261</v>
      </c>
      <c r="J299" s="1" t="s">
        <v>262</v>
      </c>
      <c r="K299" s="1" t="s">
        <v>263</v>
      </c>
      <c r="L299" s="1" t="s">
        <v>97</v>
      </c>
      <c r="M299" s="1" t="s">
        <v>663</v>
      </c>
      <c r="N299" s="1" t="s">
        <v>99</v>
      </c>
      <c r="O299" s="1">
        <v>0</v>
      </c>
      <c r="P299" s="1">
        <v>0</v>
      </c>
      <c r="Q299" s="1" t="s">
        <v>100</v>
      </c>
      <c r="R299" s="1" t="s">
        <v>101</v>
      </c>
      <c r="S299" s="1" t="s">
        <v>101</v>
      </c>
      <c r="T299" s="1" t="s">
        <v>100</v>
      </c>
      <c r="U299" s="1" t="s">
        <v>101</v>
      </c>
      <c r="V299" s="1" t="s">
        <v>169</v>
      </c>
      <c r="W299" s="1" t="str">
        <f t="shared" si="2"/>
        <v>Traslado a la ciudad de leon, a abel navarro para comision de consejera beatriz tovar</v>
      </c>
      <c r="X299" s="3">
        <v>44806</v>
      </c>
      <c r="Y299" s="3">
        <v>44806</v>
      </c>
      <c r="Z299" s="1">
        <v>3750</v>
      </c>
      <c r="AA299" s="4">
        <v>150</v>
      </c>
      <c r="AB299" s="1">
        <v>0</v>
      </c>
      <c r="AC299" s="3">
        <f t="shared" si="3"/>
        <v>44806</v>
      </c>
      <c r="AD299" s="5" t="s">
        <v>908</v>
      </c>
      <c r="AE299" s="1">
        <v>292</v>
      </c>
      <c r="AF299" s="6" t="s">
        <v>103</v>
      </c>
      <c r="AG299" s="1" t="s">
        <v>104</v>
      </c>
      <c r="AH299" s="3">
        <v>44841</v>
      </c>
      <c r="AI299" s="3">
        <v>44841</v>
      </c>
    </row>
    <row r="300" spans="1:36" ht="15.75" customHeight="1">
      <c r="A300" s="1">
        <v>2022</v>
      </c>
      <c r="B300" s="3">
        <v>44743</v>
      </c>
      <c r="C300" s="3">
        <v>44834</v>
      </c>
      <c r="D300" s="1" t="s">
        <v>90</v>
      </c>
      <c r="E300" s="1" t="s">
        <v>91</v>
      </c>
      <c r="F300" s="1" t="s">
        <v>164</v>
      </c>
      <c r="G300" s="1" t="s">
        <v>164</v>
      </c>
      <c r="H300" s="1" t="s">
        <v>165</v>
      </c>
      <c r="I300" s="1" t="s">
        <v>166</v>
      </c>
      <c r="J300" s="1" t="s">
        <v>167</v>
      </c>
      <c r="K300" s="1" t="s">
        <v>115</v>
      </c>
      <c r="L300" s="1" t="s">
        <v>97</v>
      </c>
      <c r="M300" s="1" t="s">
        <v>664</v>
      </c>
      <c r="N300" s="1" t="s">
        <v>99</v>
      </c>
      <c r="O300" s="1">
        <v>0</v>
      </c>
      <c r="P300" s="1">
        <v>0</v>
      </c>
      <c r="Q300" s="1" t="s">
        <v>100</v>
      </c>
      <c r="R300" s="1" t="s">
        <v>101</v>
      </c>
      <c r="S300" s="1" t="s">
        <v>101</v>
      </c>
      <c r="T300" s="1" t="s">
        <v>100</v>
      </c>
      <c r="U300" s="1" t="s">
        <v>101</v>
      </c>
      <c r="V300" s="1" t="s">
        <v>169</v>
      </c>
      <c r="W300" s="1" t="str">
        <f t="shared" si="2"/>
        <v>Apoyo en descarga de mobiliario en la universidad de guanjuato campus leon, por evento de panel organizado por la comision de prerrogativas en la ciudad de leon gto</v>
      </c>
      <c r="X300" s="3">
        <v>44780</v>
      </c>
      <c r="Y300" s="3">
        <v>44780</v>
      </c>
      <c r="Z300" s="1">
        <v>3750</v>
      </c>
      <c r="AA300" s="4">
        <v>150</v>
      </c>
      <c r="AB300" s="1">
        <v>0</v>
      </c>
      <c r="AC300" s="3">
        <f t="shared" si="3"/>
        <v>44780</v>
      </c>
      <c r="AD300" s="5" t="s">
        <v>909</v>
      </c>
      <c r="AE300" s="1">
        <v>293</v>
      </c>
      <c r="AF300" s="6" t="s">
        <v>103</v>
      </c>
      <c r="AG300" s="1" t="s">
        <v>104</v>
      </c>
      <c r="AH300" s="3">
        <v>44841</v>
      </c>
      <c r="AI300" s="3">
        <v>44841</v>
      </c>
    </row>
    <row r="301" spans="1:36" ht="15.75" customHeight="1">
      <c r="A301" s="1">
        <v>2022</v>
      </c>
      <c r="B301" s="3">
        <v>44743</v>
      </c>
      <c r="C301" s="3">
        <v>44834</v>
      </c>
      <c r="D301" s="1" t="s">
        <v>90</v>
      </c>
      <c r="E301" s="1" t="s">
        <v>91</v>
      </c>
      <c r="F301" s="1" t="s">
        <v>221</v>
      </c>
      <c r="G301" s="1" t="s">
        <v>221</v>
      </c>
      <c r="H301" s="1" t="s">
        <v>104</v>
      </c>
      <c r="I301" s="1" t="s">
        <v>252</v>
      </c>
      <c r="J301" s="1" t="s">
        <v>253</v>
      </c>
      <c r="K301" s="1" t="s">
        <v>254</v>
      </c>
      <c r="L301" s="1" t="s">
        <v>97</v>
      </c>
      <c r="M301" s="1" t="s">
        <v>665</v>
      </c>
      <c r="N301" s="1" t="s">
        <v>99</v>
      </c>
      <c r="O301" s="1">
        <v>0</v>
      </c>
      <c r="P301" s="1">
        <v>0</v>
      </c>
      <c r="Q301" s="1" t="s">
        <v>100</v>
      </c>
      <c r="R301" s="1" t="s">
        <v>101</v>
      </c>
      <c r="S301" s="1" t="s">
        <v>101</v>
      </c>
      <c r="T301" s="1" t="s">
        <v>100</v>
      </c>
      <c r="U301" s="1" t="s">
        <v>101</v>
      </c>
      <c r="V301" s="1" t="s">
        <v>169</v>
      </c>
      <c r="W301" s="1" t="str">
        <f t="shared" si="2"/>
        <v xml:space="preserve">Entrega de oficios para mesa de dialogo en tierra blanca, traslado de la consejera beatriz tovar guerrero de la ciudad de leon a tierra blanca </v>
      </c>
      <c r="X301" s="3">
        <v>44804</v>
      </c>
      <c r="Y301" s="3">
        <v>44806</v>
      </c>
      <c r="Z301" s="1">
        <v>3750</v>
      </c>
      <c r="AA301" s="4">
        <v>450</v>
      </c>
      <c r="AB301" s="1">
        <v>0</v>
      </c>
      <c r="AC301" s="3">
        <f t="shared" si="3"/>
        <v>44806</v>
      </c>
      <c r="AD301" s="5" t="s">
        <v>910</v>
      </c>
      <c r="AE301" s="1">
        <v>294</v>
      </c>
      <c r="AF301" s="6" t="s">
        <v>103</v>
      </c>
      <c r="AG301" s="1" t="s">
        <v>104</v>
      </c>
      <c r="AH301" s="3">
        <v>44841</v>
      </c>
      <c r="AI301" s="3">
        <v>44841</v>
      </c>
    </row>
    <row r="302" spans="1:36" ht="15.75" customHeight="1">
      <c r="A302" s="1">
        <v>2022</v>
      </c>
      <c r="B302" s="3">
        <v>44743</v>
      </c>
      <c r="C302" s="3">
        <v>44834</v>
      </c>
      <c r="D302" s="1" t="s">
        <v>90</v>
      </c>
      <c r="E302" s="1" t="s">
        <v>91</v>
      </c>
      <c r="F302" s="1" t="s">
        <v>221</v>
      </c>
      <c r="G302" s="1" t="s">
        <v>221</v>
      </c>
      <c r="H302" s="1" t="s">
        <v>104</v>
      </c>
      <c r="I302" s="1" t="s">
        <v>252</v>
      </c>
      <c r="J302" s="1" t="s">
        <v>253</v>
      </c>
      <c r="K302" s="1" t="s">
        <v>254</v>
      </c>
      <c r="L302" s="1" t="s">
        <v>97</v>
      </c>
      <c r="M302" s="1" t="s">
        <v>666</v>
      </c>
      <c r="N302" s="1" t="s">
        <v>99</v>
      </c>
      <c r="O302" s="1">
        <v>0</v>
      </c>
      <c r="P302" s="1">
        <v>0</v>
      </c>
      <c r="Q302" s="1" t="s">
        <v>100</v>
      </c>
      <c r="R302" s="1" t="s">
        <v>101</v>
      </c>
      <c r="S302" s="1" t="s">
        <v>101</v>
      </c>
      <c r="T302" s="1" t="s">
        <v>100</v>
      </c>
      <c r="U302" s="1" t="s">
        <v>101</v>
      </c>
      <c r="V302" s="1" t="s">
        <v>210</v>
      </c>
      <c r="W302" s="1" t="str">
        <f t="shared" si="2"/>
        <v>Entrega de oficios de la UTJCE en el ISSSTE de celaya</v>
      </c>
      <c r="X302" s="3">
        <v>44803</v>
      </c>
      <c r="Y302" s="3">
        <v>44803</v>
      </c>
      <c r="Z302" s="1">
        <v>3750</v>
      </c>
      <c r="AA302" s="4">
        <v>150</v>
      </c>
      <c r="AB302" s="1">
        <v>0</v>
      </c>
      <c r="AC302" s="3">
        <f t="shared" si="3"/>
        <v>44803</v>
      </c>
      <c r="AD302" s="5" t="s">
        <v>911</v>
      </c>
      <c r="AE302" s="1">
        <v>295</v>
      </c>
      <c r="AF302" s="6" t="s">
        <v>103</v>
      </c>
      <c r="AG302" s="1" t="s">
        <v>104</v>
      </c>
      <c r="AH302" s="3">
        <v>44841</v>
      </c>
      <c r="AI302" s="3">
        <v>44841</v>
      </c>
    </row>
    <row r="303" spans="1:36" ht="15.75" customHeight="1">
      <c r="A303" s="1">
        <v>2022</v>
      </c>
      <c r="B303" s="3">
        <v>44743</v>
      </c>
      <c r="C303" s="3">
        <v>44834</v>
      </c>
      <c r="D303" s="1" t="s">
        <v>90</v>
      </c>
      <c r="E303" s="1" t="s">
        <v>91</v>
      </c>
      <c r="F303" s="1" t="s">
        <v>221</v>
      </c>
      <c r="G303" s="1" t="s">
        <v>221</v>
      </c>
      <c r="H303" s="1" t="s">
        <v>104</v>
      </c>
      <c r="I303" s="1" t="s">
        <v>252</v>
      </c>
      <c r="J303" s="1" t="s">
        <v>253</v>
      </c>
      <c r="K303" s="1" t="s">
        <v>254</v>
      </c>
      <c r="L303" s="1" t="s">
        <v>97</v>
      </c>
      <c r="M303" s="1" t="s">
        <v>667</v>
      </c>
      <c r="N303" s="1" t="s">
        <v>99</v>
      </c>
      <c r="O303" s="1">
        <v>0</v>
      </c>
      <c r="P303" s="1">
        <v>0</v>
      </c>
      <c r="Q303" s="1" t="s">
        <v>100</v>
      </c>
      <c r="R303" s="1" t="s">
        <v>101</v>
      </c>
      <c r="S303" s="1" t="s">
        <v>101</v>
      </c>
      <c r="T303" s="1" t="s">
        <v>100</v>
      </c>
      <c r="U303" s="1" t="s">
        <v>101</v>
      </c>
      <c r="V303" s="1" t="s">
        <v>169</v>
      </c>
      <c r="W303" s="1" t="str">
        <f t="shared" si="2"/>
        <v>Entrega de oficios en tv4 en la ciudad de leon guanajuato</v>
      </c>
      <c r="X303" s="3">
        <v>44809</v>
      </c>
      <c r="Y303" s="3">
        <v>44809</v>
      </c>
      <c r="Z303" s="1">
        <v>3750</v>
      </c>
      <c r="AA303" s="4">
        <v>150</v>
      </c>
      <c r="AB303" s="1">
        <v>0</v>
      </c>
      <c r="AC303" s="3">
        <f t="shared" si="3"/>
        <v>44809</v>
      </c>
      <c r="AD303" s="5" t="s">
        <v>912</v>
      </c>
      <c r="AE303" s="1">
        <v>296</v>
      </c>
      <c r="AF303" s="6" t="s">
        <v>103</v>
      </c>
      <c r="AG303" s="1" t="s">
        <v>104</v>
      </c>
      <c r="AH303" s="3">
        <v>44841</v>
      </c>
      <c r="AI303" s="3">
        <v>44841</v>
      </c>
    </row>
    <row r="304" spans="1:36" ht="15.75" customHeight="1">
      <c r="A304" s="1">
        <v>2022</v>
      </c>
      <c r="B304" s="3">
        <v>44743</v>
      </c>
      <c r="C304" s="3">
        <v>44834</v>
      </c>
      <c r="D304" s="1" t="s">
        <v>90</v>
      </c>
      <c r="E304" s="1" t="s">
        <v>91</v>
      </c>
      <c r="F304" s="1" t="s">
        <v>221</v>
      </c>
      <c r="G304" s="1" t="s">
        <v>221</v>
      </c>
      <c r="H304" s="1" t="s">
        <v>104</v>
      </c>
      <c r="I304" s="1" t="s">
        <v>261</v>
      </c>
      <c r="J304" s="1" t="s">
        <v>262</v>
      </c>
      <c r="K304" s="1" t="s">
        <v>263</v>
      </c>
      <c r="L304" s="1" t="s">
        <v>97</v>
      </c>
      <c r="M304" s="1" t="s">
        <v>668</v>
      </c>
      <c r="N304" s="1" t="s">
        <v>99</v>
      </c>
      <c r="O304" s="1">
        <v>0</v>
      </c>
      <c r="P304" s="1">
        <v>0</v>
      </c>
      <c r="Q304" s="1" t="s">
        <v>100</v>
      </c>
      <c r="R304" s="1" t="s">
        <v>101</v>
      </c>
      <c r="S304" s="1" t="s">
        <v>101</v>
      </c>
      <c r="T304" s="1" t="s">
        <v>100</v>
      </c>
      <c r="U304" s="1" t="s">
        <v>101</v>
      </c>
      <c r="V304" s="1" t="s">
        <v>169</v>
      </c>
      <c r="W304" s="1" t="str">
        <f t="shared" si="2"/>
        <v>Entrega de oficios en el comité del partido accion nacional,traslado de la consejera nora garcia al panel de dialogos en la UG, campus leon, entregar invitaciones a mesa de dialogo regional de comunidades indigenas</v>
      </c>
      <c r="X304" s="3">
        <v>44803</v>
      </c>
      <c r="Y304" s="3">
        <v>44812</v>
      </c>
      <c r="Z304" s="1">
        <v>3750</v>
      </c>
      <c r="AA304" s="4">
        <v>450</v>
      </c>
      <c r="AB304" s="1">
        <v>0</v>
      </c>
      <c r="AC304" s="3">
        <f t="shared" si="3"/>
        <v>44812</v>
      </c>
      <c r="AD304" s="5" t="s">
        <v>913</v>
      </c>
      <c r="AE304" s="1">
        <v>297</v>
      </c>
      <c r="AF304" s="6" t="s">
        <v>103</v>
      </c>
      <c r="AG304" s="1" t="s">
        <v>104</v>
      </c>
      <c r="AH304" s="3">
        <v>44841</v>
      </c>
      <c r="AI304" s="3">
        <v>44841</v>
      </c>
    </row>
    <row r="305" spans="1:36" ht="15.75" customHeight="1">
      <c r="A305" s="1">
        <v>2022</v>
      </c>
      <c r="B305" s="3">
        <v>44743</v>
      </c>
      <c r="C305" s="3">
        <v>44834</v>
      </c>
      <c r="D305" s="1" t="s">
        <v>90</v>
      </c>
      <c r="E305" s="1" t="s">
        <v>91</v>
      </c>
      <c r="F305" s="1" t="s">
        <v>403</v>
      </c>
      <c r="G305" s="1" t="s">
        <v>403</v>
      </c>
      <c r="H305" s="1" t="s">
        <v>212</v>
      </c>
      <c r="I305" s="1" t="s">
        <v>404</v>
      </c>
      <c r="J305" s="1" t="s">
        <v>167</v>
      </c>
      <c r="K305" s="1" t="s">
        <v>214</v>
      </c>
      <c r="L305" s="1" t="s">
        <v>97</v>
      </c>
      <c r="M305" s="1" t="s">
        <v>669</v>
      </c>
      <c r="N305" s="1" t="s">
        <v>99</v>
      </c>
      <c r="O305" s="1">
        <v>0</v>
      </c>
      <c r="P305" s="1">
        <v>0</v>
      </c>
      <c r="Q305" s="1" t="s">
        <v>100</v>
      </c>
      <c r="R305" s="1" t="s">
        <v>101</v>
      </c>
      <c r="S305" s="1" t="s">
        <v>101</v>
      </c>
      <c r="T305" s="1" t="s">
        <v>100</v>
      </c>
      <c r="U305" s="1" t="s">
        <v>101</v>
      </c>
      <c r="V305" s="1" t="s">
        <v>169</v>
      </c>
      <c r="W305" s="1" t="str">
        <f t="shared" si="2"/>
        <v>Ejecucion de la caravana pinta con valores a la que acudieron martha carolina alvarado chavez</v>
      </c>
      <c r="X305" s="3">
        <v>44798</v>
      </c>
      <c r="Y305" s="3">
        <v>44805</v>
      </c>
      <c r="Z305" s="1">
        <v>3720</v>
      </c>
      <c r="AA305" s="4">
        <v>161</v>
      </c>
      <c r="AB305" s="1">
        <v>0</v>
      </c>
      <c r="AC305" s="3">
        <f t="shared" si="3"/>
        <v>44805</v>
      </c>
      <c r="AE305" s="1">
        <v>298</v>
      </c>
      <c r="AF305" s="6" t="s">
        <v>103</v>
      </c>
      <c r="AG305" s="1" t="s">
        <v>104</v>
      </c>
      <c r="AH305" s="3">
        <v>44841</v>
      </c>
      <c r="AI305" s="3">
        <v>44841</v>
      </c>
      <c r="AJ305" s="1" t="s">
        <v>128</v>
      </c>
    </row>
    <row r="306" spans="1:36" ht="15.75" customHeight="1">
      <c r="A306" s="1">
        <v>2022</v>
      </c>
      <c r="B306" s="3">
        <v>44743</v>
      </c>
      <c r="C306" s="3">
        <v>44834</v>
      </c>
      <c r="D306" s="1" t="s">
        <v>90</v>
      </c>
      <c r="E306" s="1" t="s">
        <v>105</v>
      </c>
      <c r="F306" s="1" t="s">
        <v>318</v>
      </c>
      <c r="G306" s="1" t="s">
        <v>318</v>
      </c>
      <c r="H306" s="1" t="s">
        <v>389</v>
      </c>
      <c r="I306" s="1" t="s">
        <v>390</v>
      </c>
      <c r="J306" s="1" t="s">
        <v>342</v>
      </c>
      <c r="K306" s="1" t="s">
        <v>226</v>
      </c>
      <c r="L306" s="1" t="s">
        <v>97</v>
      </c>
      <c r="M306" s="1" t="s">
        <v>670</v>
      </c>
      <c r="N306" s="1" t="s">
        <v>99</v>
      </c>
      <c r="O306" s="1">
        <v>0</v>
      </c>
      <c r="P306" s="1">
        <v>0</v>
      </c>
      <c r="Q306" s="1" t="s">
        <v>100</v>
      </c>
      <c r="R306" s="1" t="s">
        <v>101</v>
      </c>
      <c r="S306" s="1" t="s">
        <v>266</v>
      </c>
      <c r="T306" s="1" t="s">
        <v>100</v>
      </c>
      <c r="U306" s="1" t="s">
        <v>101</v>
      </c>
      <c r="V306" s="1" t="s">
        <v>266</v>
      </c>
      <c r="W306" s="1" t="str">
        <f t="shared" si="2"/>
        <v>Pago de estacionamiento en el centro de valle de santiago para la busqueda de inmuebles que cumplan con los requisitos de los consejos municipales y distrital</v>
      </c>
      <c r="X306" s="3">
        <v>44813</v>
      </c>
      <c r="Y306" s="3">
        <v>44813</v>
      </c>
      <c r="Z306" s="1">
        <v>3720</v>
      </c>
      <c r="AA306" s="4">
        <v>24</v>
      </c>
      <c r="AB306" s="1">
        <v>0</v>
      </c>
      <c r="AC306" s="3">
        <f t="shared" si="3"/>
        <v>44813</v>
      </c>
      <c r="AE306" s="1">
        <v>299</v>
      </c>
      <c r="AF306" s="6" t="s">
        <v>103</v>
      </c>
      <c r="AG306" s="1" t="s">
        <v>104</v>
      </c>
      <c r="AH306" s="3">
        <v>44841</v>
      </c>
      <c r="AI306" s="3">
        <v>44841</v>
      </c>
      <c r="AJ306" s="1" t="s">
        <v>128</v>
      </c>
    </row>
    <row r="307" spans="1:36" ht="15.75" customHeight="1">
      <c r="A307" s="1">
        <v>2022</v>
      </c>
      <c r="B307" s="3">
        <v>44743</v>
      </c>
      <c r="C307" s="3">
        <v>44834</v>
      </c>
      <c r="D307" s="1" t="s">
        <v>90</v>
      </c>
      <c r="E307" s="1" t="s">
        <v>91</v>
      </c>
      <c r="F307" s="1" t="s">
        <v>330</v>
      </c>
      <c r="G307" s="1" t="s">
        <v>330</v>
      </c>
      <c r="H307" s="1" t="s">
        <v>575</v>
      </c>
      <c r="I307" s="1" t="s">
        <v>576</v>
      </c>
      <c r="J307" s="1" t="s">
        <v>577</v>
      </c>
      <c r="K307" s="1" t="s">
        <v>578</v>
      </c>
      <c r="L307" s="1" t="s">
        <v>97</v>
      </c>
      <c r="M307" s="1" t="s">
        <v>671</v>
      </c>
      <c r="N307" s="1" t="s">
        <v>99</v>
      </c>
      <c r="O307" s="1">
        <v>0</v>
      </c>
      <c r="P307" s="1">
        <v>0</v>
      </c>
      <c r="Q307" s="1" t="s">
        <v>100</v>
      </c>
      <c r="R307" s="1" t="s">
        <v>101</v>
      </c>
      <c r="S307" s="1" t="s">
        <v>266</v>
      </c>
      <c r="T307" s="1" t="s">
        <v>100</v>
      </c>
      <c r="U307" s="1" t="s">
        <v>101</v>
      </c>
      <c r="V307" s="1" t="s">
        <v>101</v>
      </c>
      <c r="W307" s="1" t="str">
        <f t="shared" si="2"/>
        <v>Acudir a entrega de fondo revolvente del mes de agosto, conciliacion bancaria en coordinacion administrativa</v>
      </c>
      <c r="X307" s="3">
        <v>44792</v>
      </c>
      <c r="Y307" s="3">
        <v>44792</v>
      </c>
      <c r="Z307" s="1">
        <v>3750</v>
      </c>
      <c r="AA307" s="4">
        <v>150</v>
      </c>
      <c r="AB307" s="1">
        <v>0</v>
      </c>
      <c r="AC307" s="3">
        <f t="shared" si="3"/>
        <v>44792</v>
      </c>
      <c r="AD307" s="5" t="s">
        <v>914</v>
      </c>
      <c r="AE307" s="1">
        <v>300</v>
      </c>
      <c r="AF307" s="6" t="s">
        <v>103</v>
      </c>
      <c r="AG307" s="1" t="s">
        <v>104</v>
      </c>
      <c r="AH307" s="3">
        <v>44841</v>
      </c>
      <c r="AI307" s="3">
        <v>44841</v>
      </c>
    </row>
    <row r="308" spans="1:36" ht="15.75" customHeight="1">
      <c r="A308" s="1">
        <v>2022</v>
      </c>
      <c r="B308" s="3">
        <v>44743</v>
      </c>
      <c r="C308" s="3">
        <v>44834</v>
      </c>
      <c r="D308" s="1" t="s">
        <v>90</v>
      </c>
      <c r="E308" s="1" t="s">
        <v>91</v>
      </c>
      <c r="F308" s="1" t="s">
        <v>202</v>
      </c>
      <c r="G308" s="1" t="s">
        <v>202</v>
      </c>
      <c r="H308" s="1" t="s">
        <v>203</v>
      </c>
      <c r="I308" s="1" t="s">
        <v>204</v>
      </c>
      <c r="J308" s="1" t="s">
        <v>205</v>
      </c>
      <c r="K308" s="1" t="s">
        <v>206</v>
      </c>
      <c r="L308" s="1" t="s">
        <v>97</v>
      </c>
      <c r="M308" s="1" t="s">
        <v>672</v>
      </c>
      <c r="N308" s="1" t="s">
        <v>99</v>
      </c>
      <c r="O308" s="1">
        <v>0</v>
      </c>
      <c r="P308" s="1">
        <v>0</v>
      </c>
      <c r="Q308" s="1" t="s">
        <v>100</v>
      </c>
      <c r="R308" s="1" t="s">
        <v>101</v>
      </c>
      <c r="S308" s="1" t="s">
        <v>208</v>
      </c>
      <c r="T308" s="1" t="s">
        <v>100</v>
      </c>
      <c r="U308" s="1" t="s">
        <v>101</v>
      </c>
      <c r="V308" s="1" t="s">
        <v>101</v>
      </c>
      <c r="W308" s="1" t="str">
        <f t="shared" si="2"/>
        <v>Realizar entrega de comprobacion de fondo revolvente, conciliacion bancaria, entrega y recoleccion de oficio para notificar</v>
      </c>
      <c r="X308" s="3">
        <v>44790</v>
      </c>
      <c r="Y308" s="3">
        <v>44790</v>
      </c>
      <c r="Z308" s="1">
        <v>3750</v>
      </c>
      <c r="AA308" s="4">
        <v>150</v>
      </c>
      <c r="AB308" s="1">
        <v>0</v>
      </c>
      <c r="AC308" s="3">
        <f t="shared" si="3"/>
        <v>44790</v>
      </c>
      <c r="AD308" s="5" t="s">
        <v>915</v>
      </c>
      <c r="AE308" s="1">
        <v>301</v>
      </c>
      <c r="AF308" s="6" t="s">
        <v>103</v>
      </c>
      <c r="AG308" s="1" t="s">
        <v>104</v>
      </c>
      <c r="AH308" s="3">
        <v>44841</v>
      </c>
      <c r="AI308" s="3">
        <v>44841</v>
      </c>
    </row>
    <row r="309" spans="1:36" ht="15.75" customHeight="1">
      <c r="A309" s="1">
        <v>2022</v>
      </c>
      <c r="B309" s="3">
        <v>44743</v>
      </c>
      <c r="C309" s="3">
        <v>44834</v>
      </c>
      <c r="D309" s="1" t="s">
        <v>90</v>
      </c>
      <c r="E309" s="1" t="s">
        <v>91</v>
      </c>
      <c r="F309" s="1" t="s">
        <v>202</v>
      </c>
      <c r="G309" s="1" t="s">
        <v>202</v>
      </c>
      <c r="H309" s="1" t="s">
        <v>203</v>
      </c>
      <c r="I309" s="1" t="s">
        <v>204</v>
      </c>
      <c r="J309" s="1" t="s">
        <v>205</v>
      </c>
      <c r="K309" s="1" t="s">
        <v>206</v>
      </c>
      <c r="L309" s="1" t="s">
        <v>97</v>
      </c>
      <c r="M309" s="1" t="s">
        <v>673</v>
      </c>
      <c r="N309" s="1" t="s">
        <v>99</v>
      </c>
      <c r="O309" s="1">
        <v>0</v>
      </c>
      <c r="P309" s="1">
        <v>0</v>
      </c>
      <c r="Q309" s="1" t="s">
        <v>100</v>
      </c>
      <c r="R309" s="1" t="s">
        <v>101</v>
      </c>
      <c r="S309" s="1" t="s">
        <v>208</v>
      </c>
      <c r="T309" s="1" t="s">
        <v>100</v>
      </c>
      <c r="U309" s="1" t="s">
        <v>101</v>
      </c>
      <c r="V309" s="1" t="s">
        <v>101</v>
      </c>
      <c r="W309" s="1" t="str">
        <f t="shared" si="2"/>
        <v>Realizar recoleccion de sillas y extintor en almacen y tramites administrativos en edificio central</v>
      </c>
      <c r="X309" s="3">
        <v>44803</v>
      </c>
      <c r="Y309" s="3">
        <v>44803</v>
      </c>
      <c r="Z309" s="1">
        <v>3750</v>
      </c>
      <c r="AA309" s="4">
        <v>150</v>
      </c>
      <c r="AB309" s="1">
        <v>0</v>
      </c>
      <c r="AC309" s="3">
        <f t="shared" si="3"/>
        <v>44803</v>
      </c>
      <c r="AD309" s="5" t="s">
        <v>916</v>
      </c>
      <c r="AE309" s="1">
        <v>302</v>
      </c>
      <c r="AF309" s="6" t="s">
        <v>103</v>
      </c>
      <c r="AG309" s="1" t="s">
        <v>104</v>
      </c>
      <c r="AH309" s="3">
        <v>44841</v>
      </c>
      <c r="AI309" s="3">
        <v>44841</v>
      </c>
    </row>
    <row r="310" spans="1:36" ht="15.75" customHeight="1">
      <c r="A310" s="1">
        <v>2022</v>
      </c>
      <c r="B310" s="3">
        <v>44743</v>
      </c>
      <c r="C310" s="3">
        <v>44834</v>
      </c>
      <c r="D310" s="1" t="s">
        <v>90</v>
      </c>
      <c r="E310" s="1" t="s">
        <v>91</v>
      </c>
      <c r="F310" s="1" t="s">
        <v>202</v>
      </c>
      <c r="G310" s="1" t="s">
        <v>202</v>
      </c>
      <c r="H310" s="1" t="s">
        <v>203</v>
      </c>
      <c r="I310" s="1" t="s">
        <v>204</v>
      </c>
      <c r="J310" s="1" t="s">
        <v>205</v>
      </c>
      <c r="K310" s="1" t="s">
        <v>206</v>
      </c>
      <c r="L310" s="1" t="s">
        <v>97</v>
      </c>
      <c r="M310" s="1" t="s">
        <v>674</v>
      </c>
      <c r="N310" s="1" t="s">
        <v>99</v>
      </c>
      <c r="O310" s="1">
        <v>0</v>
      </c>
      <c r="P310" s="1">
        <v>0</v>
      </c>
      <c r="Q310" s="1" t="s">
        <v>100</v>
      </c>
      <c r="R310" s="1" t="s">
        <v>101</v>
      </c>
      <c r="S310" s="1" t="s">
        <v>675</v>
      </c>
      <c r="T310" s="1" t="s">
        <v>100</v>
      </c>
      <c r="U310" s="1" t="s">
        <v>101</v>
      </c>
      <c r="V310" s="1" t="s">
        <v>101</v>
      </c>
      <c r="W310" s="1" t="str">
        <f t="shared" si="2"/>
        <v>casetas por traslados de ocampo a guanajuato comision oficial del 30 de agosto 2022</v>
      </c>
      <c r="X310" s="3">
        <v>44803</v>
      </c>
      <c r="Y310" s="3">
        <v>44803</v>
      </c>
      <c r="Z310" s="1">
        <v>3720</v>
      </c>
      <c r="AA310" s="4">
        <v>56</v>
      </c>
      <c r="AB310" s="1">
        <v>0</v>
      </c>
      <c r="AC310" s="3">
        <f t="shared" si="3"/>
        <v>44803</v>
      </c>
      <c r="AE310" s="1">
        <v>303</v>
      </c>
      <c r="AF310" s="6" t="s">
        <v>103</v>
      </c>
      <c r="AG310" s="1" t="s">
        <v>104</v>
      </c>
      <c r="AH310" s="3">
        <v>44841</v>
      </c>
      <c r="AI310" s="3">
        <v>44841</v>
      </c>
      <c r="AJ310" s="1" t="s">
        <v>128</v>
      </c>
    </row>
    <row r="311" spans="1:36" ht="15.75" customHeight="1">
      <c r="A311" s="1">
        <v>2022</v>
      </c>
      <c r="B311" s="3">
        <v>44743</v>
      </c>
      <c r="C311" s="3">
        <v>44834</v>
      </c>
      <c r="D311" s="1" t="s">
        <v>90</v>
      </c>
      <c r="E311" s="1" t="s">
        <v>91</v>
      </c>
      <c r="F311" s="1" t="s">
        <v>307</v>
      </c>
      <c r="G311" s="1" t="s">
        <v>307</v>
      </c>
      <c r="H311" s="1" t="s">
        <v>308</v>
      </c>
      <c r="I311" s="1" t="s">
        <v>236</v>
      </c>
      <c r="J311" s="1" t="s">
        <v>309</v>
      </c>
      <c r="K311" s="1" t="s">
        <v>205</v>
      </c>
      <c r="L311" s="1" t="s">
        <v>97</v>
      </c>
      <c r="M311" s="1" t="s">
        <v>676</v>
      </c>
      <c r="N311" s="1" t="s">
        <v>99</v>
      </c>
      <c r="O311" s="1">
        <v>0</v>
      </c>
      <c r="P311" s="1">
        <v>0</v>
      </c>
      <c r="Q311" s="1" t="s">
        <v>100</v>
      </c>
      <c r="R311" s="1" t="s">
        <v>101</v>
      </c>
      <c r="S311" s="1" t="s">
        <v>210</v>
      </c>
      <c r="T311" s="1" t="s">
        <v>100</v>
      </c>
      <c r="U311" s="1" t="s">
        <v>101</v>
      </c>
      <c r="V311" s="1" t="s">
        <v>382</v>
      </c>
      <c r="W311" s="1" t="str">
        <f t="shared" si="2"/>
        <v>Pago de casetas para acudir a municipio de victoria en apoyo para traslado de participantes en la mesa de dialogo regional, asistir en apoyo de los integrantes de la JERacambaro, acudir a reunion de trabajo en el municipio de irapuato</v>
      </c>
      <c r="X311" s="3">
        <v>44792</v>
      </c>
      <c r="Y311" s="3">
        <v>44811</v>
      </c>
      <c r="Z311" s="1">
        <v>3720</v>
      </c>
      <c r="AA311" s="4">
        <v>494.88</v>
      </c>
      <c r="AB311" s="1">
        <v>0</v>
      </c>
      <c r="AC311" s="3">
        <f t="shared" si="3"/>
        <v>44811</v>
      </c>
      <c r="AE311" s="1">
        <v>304</v>
      </c>
      <c r="AF311" s="6" t="s">
        <v>103</v>
      </c>
      <c r="AG311" s="1" t="s">
        <v>104</v>
      </c>
      <c r="AH311" s="3">
        <v>44841</v>
      </c>
      <c r="AI311" s="3">
        <v>44841</v>
      </c>
      <c r="AJ311" s="1" t="s">
        <v>128</v>
      </c>
    </row>
    <row r="312" spans="1:36" ht="15.75" customHeight="1">
      <c r="A312" s="1">
        <v>2022</v>
      </c>
      <c r="B312" s="3">
        <v>44743</v>
      </c>
      <c r="C312" s="3">
        <v>44834</v>
      </c>
      <c r="D312" s="1" t="s">
        <v>90</v>
      </c>
      <c r="E312" s="1" t="s">
        <v>91</v>
      </c>
      <c r="F312" s="1" t="s">
        <v>312</v>
      </c>
      <c r="G312" s="1" t="s">
        <v>312</v>
      </c>
      <c r="H312" s="1" t="s">
        <v>677</v>
      </c>
      <c r="I312" s="1" t="s">
        <v>678</v>
      </c>
      <c r="J312" s="1" t="s">
        <v>679</v>
      </c>
      <c r="K312" s="1" t="s">
        <v>343</v>
      </c>
      <c r="L312" s="1" t="s">
        <v>97</v>
      </c>
      <c r="M312" s="1" t="s">
        <v>680</v>
      </c>
      <c r="N312" s="1" t="s">
        <v>99</v>
      </c>
      <c r="O312" s="1">
        <v>0</v>
      </c>
      <c r="P312" s="1">
        <v>0</v>
      </c>
      <c r="Q312" s="1" t="s">
        <v>100</v>
      </c>
      <c r="R312" s="1" t="s">
        <v>101</v>
      </c>
      <c r="S312" s="1" t="s">
        <v>549</v>
      </c>
      <c r="T312" s="1" t="s">
        <v>100</v>
      </c>
      <c r="U312" s="1" t="s">
        <v>101</v>
      </c>
      <c r="V312" s="1" t="s">
        <v>101</v>
      </c>
      <c r="W312" s="1" t="str">
        <f t="shared" si="2"/>
        <v>Pago de casetas para acudir a edificio central del IEEG para atender diversas actividades</v>
      </c>
      <c r="X312" s="3">
        <v>44789</v>
      </c>
      <c r="Y312" s="3">
        <v>44811</v>
      </c>
      <c r="Z312" s="1">
        <v>3720</v>
      </c>
      <c r="AA312" s="4">
        <v>740</v>
      </c>
      <c r="AB312" s="1">
        <v>0</v>
      </c>
      <c r="AC312" s="3">
        <f t="shared" si="3"/>
        <v>44811</v>
      </c>
      <c r="AE312" s="1">
        <v>305</v>
      </c>
      <c r="AF312" s="6" t="s">
        <v>103</v>
      </c>
      <c r="AG312" s="1" t="s">
        <v>104</v>
      </c>
      <c r="AH312" s="3">
        <v>44841</v>
      </c>
      <c r="AI312" s="3">
        <v>44841</v>
      </c>
      <c r="AJ312" s="1" t="s">
        <v>128</v>
      </c>
    </row>
    <row r="313" spans="1:36" ht="15.75" customHeight="1">
      <c r="A313" s="1">
        <v>2022</v>
      </c>
      <c r="B313" s="3">
        <v>44743</v>
      </c>
      <c r="C313" s="3">
        <v>44834</v>
      </c>
      <c r="D313" s="1" t="s">
        <v>90</v>
      </c>
      <c r="E313" s="1" t="s">
        <v>136</v>
      </c>
      <c r="F313" s="1" t="s">
        <v>151</v>
      </c>
      <c r="G313" s="1" t="s">
        <v>151</v>
      </c>
      <c r="H313" s="1" t="s">
        <v>152</v>
      </c>
      <c r="I313" s="1" t="s">
        <v>170</v>
      </c>
      <c r="J313" s="1" t="s">
        <v>171</v>
      </c>
      <c r="L313" s="1" t="s">
        <v>97</v>
      </c>
      <c r="M313" s="1" t="s">
        <v>681</v>
      </c>
      <c r="N313" s="1" t="s">
        <v>99</v>
      </c>
      <c r="O313" s="1">
        <v>0</v>
      </c>
      <c r="P313" s="1">
        <v>0</v>
      </c>
      <c r="Q313" s="1" t="s">
        <v>100</v>
      </c>
      <c r="R313" s="1" t="s">
        <v>101</v>
      </c>
      <c r="S313" s="1" t="s">
        <v>101</v>
      </c>
      <c r="T313" s="1" t="s">
        <v>100</v>
      </c>
      <c r="U313" s="1" t="s">
        <v>101</v>
      </c>
      <c r="V313" s="1" t="s">
        <v>101</v>
      </c>
      <c r="W313" s="1" t="str">
        <f t="shared" si="2"/>
        <v xml:space="preserve">Recarga de TAG n 25504146-7 </v>
      </c>
      <c r="X313" s="3">
        <v>44819</v>
      </c>
      <c r="Y313" s="3">
        <v>44819</v>
      </c>
      <c r="Z313" s="1">
        <v>3720</v>
      </c>
      <c r="AA313" s="4">
        <v>1000</v>
      </c>
      <c r="AB313" s="1">
        <v>0</v>
      </c>
      <c r="AC313" s="3">
        <f t="shared" si="3"/>
        <v>44819</v>
      </c>
      <c r="AE313" s="1">
        <v>306</v>
      </c>
      <c r="AF313" s="6" t="s">
        <v>103</v>
      </c>
      <c r="AG313" s="1" t="s">
        <v>104</v>
      </c>
      <c r="AH313" s="3">
        <v>44841</v>
      </c>
      <c r="AI313" s="3">
        <v>44841</v>
      </c>
      <c r="AJ313" s="1" t="s">
        <v>128</v>
      </c>
    </row>
    <row r="314" spans="1:36" ht="15.75" customHeight="1">
      <c r="A314" s="1">
        <v>2022</v>
      </c>
      <c r="B314" s="3">
        <v>44743</v>
      </c>
      <c r="C314" s="3">
        <v>44834</v>
      </c>
      <c r="D314" s="1" t="s">
        <v>90</v>
      </c>
      <c r="E314" s="1" t="s">
        <v>136</v>
      </c>
      <c r="F314" s="1" t="s">
        <v>187</v>
      </c>
      <c r="G314" s="1" t="s">
        <v>187</v>
      </c>
      <c r="H314" s="1" t="s">
        <v>152</v>
      </c>
      <c r="I314" s="1" t="s">
        <v>188</v>
      </c>
      <c r="J314" s="1" t="s">
        <v>189</v>
      </c>
      <c r="K314" s="1" t="s">
        <v>190</v>
      </c>
      <c r="L314" s="1" t="s">
        <v>97</v>
      </c>
      <c r="M314" s="1" t="s">
        <v>682</v>
      </c>
      <c r="N314" s="1" t="s">
        <v>99</v>
      </c>
      <c r="O314" s="1">
        <v>0</v>
      </c>
      <c r="P314" s="1">
        <v>0</v>
      </c>
      <c r="Q314" s="1" t="s">
        <v>100</v>
      </c>
      <c r="R314" s="1" t="s">
        <v>101</v>
      </c>
      <c r="S314" s="1" t="s">
        <v>101</v>
      </c>
      <c r="T314" s="1" t="s">
        <v>100</v>
      </c>
      <c r="U314" s="1" t="s">
        <v>627</v>
      </c>
      <c r="V314" s="1" t="s">
        <v>628</v>
      </c>
      <c r="W314" s="1" t="str">
        <f t="shared" si="2"/>
        <v>Asistir al foro democracia mas inclusion por unas elecciones libres de discriminacion el cual se llevara acabo el 22 y 23 de septiembre</v>
      </c>
      <c r="X314" s="3">
        <v>44825</v>
      </c>
      <c r="Y314" s="3">
        <v>44827</v>
      </c>
      <c r="Z314" s="1">
        <v>3750</v>
      </c>
      <c r="AA314" s="4">
        <v>4088.3</v>
      </c>
      <c r="AB314" s="1">
        <v>0</v>
      </c>
      <c r="AC314" s="3">
        <f t="shared" si="3"/>
        <v>44827</v>
      </c>
      <c r="AE314" s="1">
        <v>307</v>
      </c>
      <c r="AF314" s="6" t="s">
        <v>103</v>
      </c>
      <c r="AG314" s="1" t="s">
        <v>104</v>
      </c>
      <c r="AH314" s="3">
        <v>44841</v>
      </c>
      <c r="AI314" s="3">
        <v>44841</v>
      </c>
      <c r="AJ314" s="1" t="s">
        <v>128</v>
      </c>
    </row>
    <row r="315" spans="1:36" ht="15.75" customHeight="1">
      <c r="A315" s="1">
        <v>2022</v>
      </c>
      <c r="B315" s="3">
        <v>44743</v>
      </c>
      <c r="C315" s="3">
        <v>44834</v>
      </c>
      <c r="D315" s="1" t="s">
        <v>90</v>
      </c>
      <c r="E315" s="1" t="s">
        <v>136</v>
      </c>
      <c r="F315" s="1" t="s">
        <v>151</v>
      </c>
      <c r="G315" s="1" t="s">
        <v>151</v>
      </c>
      <c r="H315" s="1" t="s">
        <v>152</v>
      </c>
      <c r="I315" s="1" t="s">
        <v>170</v>
      </c>
      <c r="J315" s="1" t="s">
        <v>171</v>
      </c>
      <c r="L315" s="1" t="s">
        <v>97</v>
      </c>
      <c r="M315" s="1" t="s">
        <v>683</v>
      </c>
      <c r="N315" s="1" t="s">
        <v>99</v>
      </c>
      <c r="O315" s="1">
        <v>0</v>
      </c>
      <c r="P315" s="1">
        <v>0</v>
      </c>
      <c r="Q315" s="1" t="s">
        <v>100</v>
      </c>
      <c r="R315" s="1" t="s">
        <v>101</v>
      </c>
      <c r="S315" s="1" t="s">
        <v>101</v>
      </c>
      <c r="T315" s="1" t="s">
        <v>100</v>
      </c>
      <c r="U315" s="1" t="s">
        <v>101</v>
      </c>
      <c r="V315" s="1" t="s">
        <v>101</v>
      </c>
      <c r="W315" s="1" t="str">
        <f t="shared" si="2"/>
        <v>Imparticion de conferencia jovenes,politica y participacion ciudadana con la comunidad de la division de derecho politica y gobierno de la universidad de guanajuato</v>
      </c>
      <c r="X315" s="3">
        <v>44809</v>
      </c>
      <c r="Y315" s="3">
        <v>44809</v>
      </c>
      <c r="Z315" s="1">
        <v>3720</v>
      </c>
      <c r="AA315" s="4">
        <v>88</v>
      </c>
      <c r="AB315" s="1">
        <v>0</v>
      </c>
      <c r="AC315" s="3">
        <f t="shared" si="3"/>
        <v>44809</v>
      </c>
      <c r="AE315" s="1">
        <v>308</v>
      </c>
      <c r="AF315" s="6" t="s">
        <v>103</v>
      </c>
      <c r="AG315" s="1" t="s">
        <v>104</v>
      </c>
      <c r="AH315" s="3">
        <v>44841</v>
      </c>
      <c r="AI315" s="3">
        <v>44841</v>
      </c>
      <c r="AJ315" s="1" t="s">
        <v>128</v>
      </c>
    </row>
    <row r="316" spans="1:36" ht="15.75" customHeight="1">
      <c r="A316" s="1">
        <v>2022</v>
      </c>
      <c r="B316" s="3">
        <v>44743</v>
      </c>
      <c r="C316" s="3">
        <v>44834</v>
      </c>
      <c r="D316" s="1" t="s">
        <v>90</v>
      </c>
      <c r="E316" s="1" t="s">
        <v>136</v>
      </c>
      <c r="F316" s="1" t="s">
        <v>151</v>
      </c>
      <c r="G316" s="1" t="s">
        <v>151</v>
      </c>
      <c r="H316" s="1" t="s">
        <v>152</v>
      </c>
      <c r="I316" s="1" t="s">
        <v>170</v>
      </c>
      <c r="J316" s="1" t="s">
        <v>171</v>
      </c>
      <c r="L316" s="1" t="s">
        <v>97</v>
      </c>
      <c r="M316" s="1" t="s">
        <v>684</v>
      </c>
      <c r="N316" s="1" t="s">
        <v>99</v>
      </c>
      <c r="O316" s="1">
        <v>0</v>
      </c>
      <c r="P316" s="1">
        <v>0</v>
      </c>
      <c r="Q316" s="1" t="s">
        <v>100</v>
      </c>
      <c r="R316" s="1" t="s">
        <v>101</v>
      </c>
      <c r="S316" s="1" t="s">
        <v>101</v>
      </c>
      <c r="T316" s="1" t="s">
        <v>100</v>
      </c>
      <c r="U316" s="1" t="s">
        <v>101</v>
      </c>
      <c r="V316" s="1" t="s">
        <v>334</v>
      </c>
      <c r="W316" s="1" t="str">
        <f t="shared" si="2"/>
        <v>Participacion en la imparticion de la conferencia Reflexiones sobre la importancia de la participacion ciudadana en el estado de guanajuato impartida en el campus yuriria de la UG</v>
      </c>
      <c r="X316" s="3">
        <v>44813</v>
      </c>
      <c r="Y316" s="3">
        <v>44813</v>
      </c>
      <c r="Z316" s="1">
        <v>3720</v>
      </c>
      <c r="AA316" s="4">
        <v>274</v>
      </c>
      <c r="AB316" s="1">
        <v>0</v>
      </c>
      <c r="AC316" s="3">
        <f t="shared" si="3"/>
        <v>44813</v>
      </c>
      <c r="AE316" s="1">
        <v>309</v>
      </c>
      <c r="AF316" s="6" t="s">
        <v>103</v>
      </c>
      <c r="AG316" s="1" t="s">
        <v>104</v>
      </c>
      <c r="AH316" s="3">
        <v>44841</v>
      </c>
      <c r="AI316" s="3">
        <v>44841</v>
      </c>
      <c r="AJ316" s="1" t="s">
        <v>128</v>
      </c>
    </row>
    <row r="317" spans="1:36" ht="15.75" customHeight="1">
      <c r="A317" s="1">
        <v>2022</v>
      </c>
      <c r="B317" s="3">
        <v>44743</v>
      </c>
      <c r="C317" s="3">
        <v>44834</v>
      </c>
      <c r="D317" s="1" t="s">
        <v>90</v>
      </c>
      <c r="E317" s="1" t="s">
        <v>136</v>
      </c>
      <c r="F317" s="1" t="s">
        <v>151</v>
      </c>
      <c r="G317" s="1" t="s">
        <v>151</v>
      </c>
      <c r="H317" s="1" t="s">
        <v>152</v>
      </c>
      <c r="I317" s="1" t="s">
        <v>170</v>
      </c>
      <c r="J317" s="1" t="s">
        <v>171</v>
      </c>
      <c r="L317" s="1" t="s">
        <v>97</v>
      </c>
      <c r="M317" s="1" t="s">
        <v>685</v>
      </c>
      <c r="N317" s="1" t="s">
        <v>99</v>
      </c>
      <c r="O317" s="1">
        <v>0</v>
      </c>
      <c r="P317" s="1">
        <v>0</v>
      </c>
      <c r="Q317" s="1" t="s">
        <v>100</v>
      </c>
      <c r="R317" s="1" t="s">
        <v>101</v>
      </c>
      <c r="S317" s="1" t="s">
        <v>101</v>
      </c>
      <c r="T317" s="1" t="s">
        <v>100</v>
      </c>
      <c r="U317" s="1" t="s">
        <v>101</v>
      </c>
      <c r="V317" s="1" t="s">
        <v>169</v>
      </c>
      <c r="W317" s="1" t="str">
        <f t="shared" si="2"/>
        <v xml:space="preserve">Participacion en el panel con partidos politicos, democracia incluyente  la aplicación de medidas afirmativas desde la experiencia de los partidos politicos </v>
      </c>
      <c r="X317" s="3">
        <v>44811</v>
      </c>
      <c r="Y317" s="3">
        <v>44811</v>
      </c>
      <c r="Z317" s="1">
        <v>3750</v>
      </c>
      <c r="AA317" s="4">
        <f>627+62.7</f>
        <v>689.7</v>
      </c>
      <c r="AB317" s="1">
        <v>0</v>
      </c>
      <c r="AC317" s="3">
        <f t="shared" si="3"/>
        <v>44811</v>
      </c>
      <c r="AD317" s="5" t="s">
        <v>917</v>
      </c>
      <c r="AE317" s="1">
        <v>310</v>
      </c>
      <c r="AF317" s="6" t="s">
        <v>103</v>
      </c>
      <c r="AG317" s="1" t="s">
        <v>104</v>
      </c>
      <c r="AH317" s="3">
        <v>44841</v>
      </c>
      <c r="AI317" s="3">
        <v>44841</v>
      </c>
    </row>
    <row r="318" spans="1:36" ht="15.75" customHeight="1">
      <c r="A318" s="1">
        <v>2022</v>
      </c>
      <c r="B318" s="3">
        <v>44743</v>
      </c>
      <c r="C318" s="3">
        <v>44834</v>
      </c>
      <c r="D318" s="1" t="s">
        <v>90</v>
      </c>
      <c r="E318" s="1" t="s">
        <v>136</v>
      </c>
      <c r="F318" s="1" t="s">
        <v>151</v>
      </c>
      <c r="G318" s="1" t="s">
        <v>151</v>
      </c>
      <c r="H318" s="1" t="s">
        <v>152</v>
      </c>
      <c r="I318" s="1" t="s">
        <v>170</v>
      </c>
      <c r="J318" s="1" t="s">
        <v>171</v>
      </c>
      <c r="L318" s="1" t="s">
        <v>97</v>
      </c>
      <c r="M318" s="1" t="s">
        <v>685</v>
      </c>
      <c r="N318" s="1" t="s">
        <v>99</v>
      </c>
      <c r="O318" s="1">
        <v>0</v>
      </c>
      <c r="P318" s="1">
        <v>0</v>
      </c>
      <c r="Q318" s="1" t="s">
        <v>100</v>
      </c>
      <c r="R318" s="1" t="s">
        <v>101</v>
      </c>
      <c r="S318" s="1" t="s">
        <v>101</v>
      </c>
      <c r="T318" s="1" t="s">
        <v>100</v>
      </c>
      <c r="U318" s="1" t="s">
        <v>101</v>
      </c>
      <c r="V318" s="1" t="s">
        <v>101</v>
      </c>
      <c r="W318" s="1" t="str">
        <f t="shared" si="2"/>
        <v xml:space="preserve">Participacion en el panel con partidos politicos, democracia incluyente  la aplicación de medidas afirmativas desde la experiencia de los partidos politicos </v>
      </c>
      <c r="X318" s="3">
        <v>44811</v>
      </c>
      <c r="Y318" s="3">
        <v>44811</v>
      </c>
      <c r="Z318" s="1">
        <v>3720</v>
      </c>
      <c r="AA318" s="4">
        <v>20</v>
      </c>
      <c r="AB318" s="1">
        <v>0</v>
      </c>
      <c r="AC318" s="3">
        <f t="shared" si="3"/>
        <v>44811</v>
      </c>
      <c r="AE318" s="1">
        <v>311</v>
      </c>
      <c r="AF318" s="6" t="s">
        <v>103</v>
      </c>
      <c r="AG318" s="1" t="s">
        <v>104</v>
      </c>
      <c r="AH318" s="3">
        <v>44841</v>
      </c>
      <c r="AI318" s="3">
        <v>44841</v>
      </c>
      <c r="AJ318" s="1" t="s">
        <v>128</v>
      </c>
    </row>
    <row r="319" spans="1:36" ht="15.75" customHeight="1">
      <c r="A319" s="1">
        <v>2022</v>
      </c>
      <c r="B319" s="3">
        <v>44743</v>
      </c>
      <c r="C319" s="3">
        <v>44834</v>
      </c>
      <c r="D319" s="1" t="s">
        <v>90</v>
      </c>
      <c r="E319" s="1" t="s">
        <v>136</v>
      </c>
      <c r="F319" s="1" t="s">
        <v>211</v>
      </c>
      <c r="G319" s="1" t="s">
        <v>211</v>
      </c>
      <c r="H319" s="1" t="s">
        <v>212</v>
      </c>
      <c r="I319" s="1" t="s">
        <v>213</v>
      </c>
      <c r="J319" s="1" t="s">
        <v>214</v>
      </c>
      <c r="K319" s="1" t="s">
        <v>161</v>
      </c>
      <c r="L319" s="1" t="s">
        <v>97</v>
      </c>
      <c r="M319" s="1" t="s">
        <v>686</v>
      </c>
      <c r="N319" s="1" t="s">
        <v>99</v>
      </c>
      <c r="O319" s="1">
        <v>5</v>
      </c>
      <c r="P319" s="4">
        <v>1875</v>
      </c>
      <c r="Q319" s="1" t="s">
        <v>100</v>
      </c>
      <c r="R319" s="1" t="s">
        <v>101</v>
      </c>
      <c r="S319" s="1" t="s">
        <v>101</v>
      </c>
      <c r="T319" s="1" t="s">
        <v>100</v>
      </c>
      <c r="U319" s="1" t="s">
        <v>101</v>
      </c>
      <c r="V319" s="1" t="s">
        <v>525</v>
      </c>
      <c r="W319" s="1" t="str">
        <f t="shared" si="2"/>
        <v>Mesas de dialogo con pueblos, comunidades, y personas indigenas</v>
      </c>
      <c r="X319" s="3">
        <v>44806</v>
      </c>
      <c r="Y319" s="3">
        <v>44806</v>
      </c>
      <c r="Z319" s="1">
        <v>3750</v>
      </c>
      <c r="AA319" s="4">
        <v>2250</v>
      </c>
      <c r="AB319" s="1">
        <v>0</v>
      </c>
      <c r="AC319" s="3">
        <f t="shared" si="3"/>
        <v>44806</v>
      </c>
      <c r="AD319" s="5" t="s">
        <v>918</v>
      </c>
      <c r="AE319" s="1">
        <v>312</v>
      </c>
      <c r="AF319" s="6" t="s">
        <v>103</v>
      </c>
      <c r="AG319" s="1" t="s">
        <v>104</v>
      </c>
      <c r="AH319" s="3">
        <v>44841</v>
      </c>
      <c r="AI319" s="3">
        <v>44841</v>
      </c>
      <c r="AJ319" s="1" t="s">
        <v>687</v>
      </c>
    </row>
    <row r="320" spans="1:36" ht="15.75" customHeight="1">
      <c r="A320" s="1">
        <v>2022</v>
      </c>
      <c r="B320" s="3">
        <v>44743</v>
      </c>
      <c r="C320" s="3">
        <v>44834</v>
      </c>
      <c r="D320" s="1" t="s">
        <v>90</v>
      </c>
      <c r="E320" s="1" t="s">
        <v>91</v>
      </c>
      <c r="F320" s="1" t="s">
        <v>347</v>
      </c>
      <c r="G320" s="1" t="s">
        <v>347</v>
      </c>
      <c r="H320" s="1" t="s">
        <v>348</v>
      </c>
      <c r="I320" s="1" t="s">
        <v>349</v>
      </c>
      <c r="J320" s="1" t="s">
        <v>350</v>
      </c>
      <c r="K320" s="1" t="s">
        <v>351</v>
      </c>
      <c r="L320" s="1" t="s">
        <v>97</v>
      </c>
      <c r="M320" s="1" t="s">
        <v>688</v>
      </c>
      <c r="N320" s="1" t="s">
        <v>99</v>
      </c>
      <c r="O320" s="1">
        <v>0</v>
      </c>
      <c r="P320" s="1">
        <v>0</v>
      </c>
      <c r="Q320" s="1" t="s">
        <v>100</v>
      </c>
      <c r="R320" s="1" t="s">
        <v>101</v>
      </c>
      <c r="S320" s="1" t="s">
        <v>101</v>
      </c>
      <c r="T320" s="1" t="s">
        <v>100</v>
      </c>
      <c r="U320" s="1" t="s">
        <v>101</v>
      </c>
      <c r="V320" s="1" t="s">
        <v>101</v>
      </c>
      <c r="W320" s="1" t="str">
        <f t="shared" si="2"/>
        <v>Acudir a entrega de fondo revolvente y recoger material para republica escolar, entrega de oficio en utj y ce, entregar acuses en ddispe</v>
      </c>
      <c r="X320" s="3">
        <v>44792</v>
      </c>
      <c r="Y320" s="3">
        <v>44823</v>
      </c>
      <c r="Z320" s="1">
        <v>3720</v>
      </c>
      <c r="AA320" s="4">
        <v>476</v>
      </c>
      <c r="AB320" s="1">
        <v>0</v>
      </c>
      <c r="AC320" s="3">
        <f t="shared" si="3"/>
        <v>44823</v>
      </c>
      <c r="AE320" s="1">
        <v>313</v>
      </c>
      <c r="AF320" s="6" t="s">
        <v>103</v>
      </c>
      <c r="AG320" s="1" t="s">
        <v>104</v>
      </c>
      <c r="AH320" s="3">
        <v>44841</v>
      </c>
      <c r="AI320" s="3">
        <v>44841</v>
      </c>
      <c r="AJ320" s="1" t="s">
        <v>128</v>
      </c>
    </row>
    <row r="321" spans="1:36" ht="15.75" customHeight="1">
      <c r="A321" s="1">
        <v>2022</v>
      </c>
      <c r="B321" s="3">
        <v>44743</v>
      </c>
      <c r="C321" s="3">
        <v>44834</v>
      </c>
      <c r="D321" s="1" t="s">
        <v>90</v>
      </c>
      <c r="E321" s="1" t="s">
        <v>91</v>
      </c>
      <c r="F321" s="1" t="s">
        <v>229</v>
      </c>
      <c r="G321" s="1" t="s">
        <v>229</v>
      </c>
      <c r="H321" s="1" t="s">
        <v>230</v>
      </c>
      <c r="I321" s="1" t="s">
        <v>275</v>
      </c>
      <c r="J321" s="1" t="s">
        <v>276</v>
      </c>
      <c r="K321" s="1" t="s">
        <v>277</v>
      </c>
      <c r="L321" s="1" t="s">
        <v>97</v>
      </c>
      <c r="M321" s="1" t="s">
        <v>517</v>
      </c>
      <c r="N321" s="1" t="s">
        <v>99</v>
      </c>
      <c r="O321" s="1">
        <v>0</v>
      </c>
      <c r="P321" s="1">
        <v>0</v>
      </c>
      <c r="Q321" s="1" t="s">
        <v>100</v>
      </c>
      <c r="R321" s="1" t="s">
        <v>101</v>
      </c>
      <c r="S321" s="1" t="s">
        <v>101</v>
      </c>
      <c r="T321" s="1" t="s">
        <v>100</v>
      </c>
      <c r="U321" s="1" t="s">
        <v>101</v>
      </c>
      <c r="V321" s="1" t="s">
        <v>210</v>
      </c>
      <c r="W321" s="1" t="str">
        <f t="shared" si="2"/>
        <v>Diligencia para notificacion y citatorio de procedimiento especial sancionador</v>
      </c>
      <c r="X321" s="3">
        <v>44792</v>
      </c>
      <c r="Y321" s="3">
        <v>44799</v>
      </c>
      <c r="Z321" s="1">
        <v>3750</v>
      </c>
      <c r="AA321" s="4">
        <v>750</v>
      </c>
      <c r="AB321" s="1">
        <v>0</v>
      </c>
      <c r="AC321" s="3">
        <f t="shared" si="3"/>
        <v>44799</v>
      </c>
      <c r="AD321" s="5" t="s">
        <v>919</v>
      </c>
      <c r="AE321" s="1">
        <v>314</v>
      </c>
      <c r="AF321" s="6" t="s">
        <v>103</v>
      </c>
      <c r="AG321" s="1" t="s">
        <v>104</v>
      </c>
      <c r="AH321" s="3">
        <v>44841</v>
      </c>
      <c r="AI321" s="3">
        <v>44841</v>
      </c>
    </row>
    <row r="322" spans="1:36" ht="15.75" customHeight="1">
      <c r="A322" s="1">
        <v>2022</v>
      </c>
      <c r="B322" s="3">
        <v>44743</v>
      </c>
      <c r="C322" s="3">
        <v>44834</v>
      </c>
      <c r="D322" s="1" t="s">
        <v>90</v>
      </c>
      <c r="E322" s="1" t="s">
        <v>91</v>
      </c>
      <c r="F322" s="1" t="s">
        <v>229</v>
      </c>
      <c r="G322" s="1" t="s">
        <v>229</v>
      </c>
      <c r="H322" s="1" t="s">
        <v>230</v>
      </c>
      <c r="I322" s="1" t="s">
        <v>275</v>
      </c>
      <c r="J322" s="1" t="s">
        <v>276</v>
      </c>
      <c r="K322" s="1" t="s">
        <v>277</v>
      </c>
      <c r="L322" s="1" t="s">
        <v>97</v>
      </c>
      <c r="M322" s="1" t="s">
        <v>689</v>
      </c>
      <c r="N322" s="1" t="s">
        <v>99</v>
      </c>
      <c r="O322" s="1">
        <v>0</v>
      </c>
      <c r="P322" s="1">
        <v>0</v>
      </c>
      <c r="Q322" s="1" t="s">
        <v>100</v>
      </c>
      <c r="R322" s="1" t="s">
        <v>101</v>
      </c>
      <c r="S322" s="1" t="s">
        <v>101</v>
      </c>
      <c r="T322" s="1" t="s">
        <v>100</v>
      </c>
      <c r="U322" s="1" t="s">
        <v>101</v>
      </c>
      <c r="V322" s="1" t="s">
        <v>210</v>
      </c>
      <c r="W322" s="1" t="str">
        <f t="shared" si="2"/>
        <v>Peaje para diligencia para notificacion y citatorio de procedimiento especial sancionador</v>
      </c>
      <c r="X322" s="3">
        <v>44792</v>
      </c>
      <c r="Y322" s="3">
        <v>44799</v>
      </c>
      <c r="Z322" s="1">
        <v>3720</v>
      </c>
      <c r="AA322" s="4">
        <v>553</v>
      </c>
      <c r="AB322" s="1">
        <v>0</v>
      </c>
      <c r="AC322" s="3">
        <f t="shared" si="3"/>
        <v>44799</v>
      </c>
      <c r="AE322" s="1">
        <v>315</v>
      </c>
      <c r="AF322" s="6" t="s">
        <v>103</v>
      </c>
      <c r="AG322" s="1" t="s">
        <v>104</v>
      </c>
      <c r="AH322" s="3">
        <v>44841</v>
      </c>
      <c r="AI322" s="3">
        <v>44841</v>
      </c>
      <c r="AJ322" s="1" t="s">
        <v>128</v>
      </c>
    </row>
    <row r="323" spans="1:36" ht="15.75" customHeight="1">
      <c r="A323" s="1">
        <v>2022</v>
      </c>
      <c r="B323" s="3">
        <v>44743</v>
      </c>
      <c r="C323" s="3">
        <v>44834</v>
      </c>
      <c r="D323" s="1" t="s">
        <v>90</v>
      </c>
      <c r="E323" s="1" t="s">
        <v>91</v>
      </c>
      <c r="F323" s="1" t="s">
        <v>198</v>
      </c>
      <c r="G323" s="1" t="s">
        <v>198</v>
      </c>
      <c r="H323" s="1" t="s">
        <v>290</v>
      </c>
      <c r="I323" s="1" t="s">
        <v>291</v>
      </c>
      <c r="J323" s="1" t="s">
        <v>115</v>
      </c>
      <c r="K323" s="1" t="s">
        <v>292</v>
      </c>
      <c r="L323" s="1" t="s">
        <v>97</v>
      </c>
      <c r="M323" s="1" t="s">
        <v>690</v>
      </c>
      <c r="N323" s="1" t="s">
        <v>99</v>
      </c>
      <c r="O323" s="1">
        <v>0</v>
      </c>
      <c r="P323" s="1">
        <v>0</v>
      </c>
      <c r="Q323" s="1" t="s">
        <v>100</v>
      </c>
      <c r="R323" s="1" t="s">
        <v>101</v>
      </c>
      <c r="S323" s="1" t="s">
        <v>294</v>
      </c>
      <c r="T323" s="1" t="s">
        <v>100</v>
      </c>
      <c r="U323" s="1" t="s">
        <v>101</v>
      </c>
      <c r="V323" s="1" t="s">
        <v>101</v>
      </c>
      <c r="W323" s="1" t="str">
        <f t="shared" si="2"/>
        <v>Peaje para grabacionde podcast de voces por la democracia, meta colectiva</v>
      </c>
      <c r="X323" s="3">
        <v>44788</v>
      </c>
      <c r="Y323" s="3">
        <v>44789</v>
      </c>
      <c r="Z323" s="1">
        <v>3720</v>
      </c>
      <c r="AA323" s="4">
        <v>356</v>
      </c>
      <c r="AB323" s="1">
        <v>0</v>
      </c>
      <c r="AC323" s="3">
        <f t="shared" si="3"/>
        <v>44789</v>
      </c>
      <c r="AE323" s="1">
        <v>316</v>
      </c>
      <c r="AF323" s="6" t="s">
        <v>103</v>
      </c>
      <c r="AG323" s="1" t="s">
        <v>104</v>
      </c>
      <c r="AH323" s="3">
        <v>44841</v>
      </c>
      <c r="AI323" s="3">
        <v>44841</v>
      </c>
      <c r="AJ323" s="1" t="s">
        <v>128</v>
      </c>
    </row>
    <row r="324" spans="1:36" ht="15.75" customHeight="1">
      <c r="A324" s="1">
        <v>2022</v>
      </c>
      <c r="B324" s="3">
        <v>44743</v>
      </c>
      <c r="C324" s="3">
        <v>44834</v>
      </c>
      <c r="D324" s="1" t="s">
        <v>90</v>
      </c>
      <c r="E324" s="1" t="s">
        <v>105</v>
      </c>
      <c r="F324" s="1" t="s">
        <v>106</v>
      </c>
      <c r="G324" s="1" t="s">
        <v>106</v>
      </c>
      <c r="H324" s="1" t="s">
        <v>295</v>
      </c>
      <c r="I324" s="1" t="s">
        <v>296</v>
      </c>
      <c r="J324" s="1" t="s">
        <v>297</v>
      </c>
      <c r="K324" s="1" t="s">
        <v>298</v>
      </c>
      <c r="L324" s="1" t="s">
        <v>97</v>
      </c>
      <c r="M324" s="1" t="s">
        <v>691</v>
      </c>
      <c r="N324" s="1" t="s">
        <v>99</v>
      </c>
      <c r="O324" s="1">
        <v>0</v>
      </c>
      <c r="P324" s="1">
        <v>0</v>
      </c>
      <c r="Q324" s="1" t="s">
        <v>100</v>
      </c>
      <c r="R324" s="1" t="s">
        <v>101</v>
      </c>
      <c r="S324" s="1" t="s">
        <v>294</v>
      </c>
      <c r="T324" s="1" t="s">
        <v>100</v>
      </c>
      <c r="U324" s="1" t="s">
        <v>101</v>
      </c>
      <c r="V324" s="1" t="s">
        <v>101</v>
      </c>
      <c r="W324" s="1" t="str">
        <f t="shared" si="2"/>
        <v>Asistencia a edificio central a entrega de fondo revolvente y otros tramites administrativos</v>
      </c>
      <c r="X324" s="3">
        <v>44788</v>
      </c>
      <c r="Y324" s="3">
        <v>44788</v>
      </c>
      <c r="Z324" s="1">
        <v>3750</v>
      </c>
      <c r="AA324" s="4">
        <v>260</v>
      </c>
      <c r="AB324" s="1">
        <v>0</v>
      </c>
      <c r="AC324" s="3">
        <f t="shared" si="3"/>
        <v>44788</v>
      </c>
      <c r="AD324" s="5" t="s">
        <v>920</v>
      </c>
      <c r="AE324" s="1">
        <v>317</v>
      </c>
      <c r="AF324" s="6" t="s">
        <v>103</v>
      </c>
      <c r="AG324" s="1" t="s">
        <v>104</v>
      </c>
      <c r="AH324" s="3">
        <v>44841</v>
      </c>
      <c r="AI324" s="3">
        <v>44841</v>
      </c>
    </row>
    <row r="325" spans="1:36" ht="15.75" customHeight="1">
      <c r="A325" s="1">
        <v>2022</v>
      </c>
      <c r="B325" s="3">
        <v>44743</v>
      </c>
      <c r="C325" s="3">
        <v>44834</v>
      </c>
      <c r="D325" s="1" t="s">
        <v>90</v>
      </c>
      <c r="E325" s="1" t="s">
        <v>91</v>
      </c>
      <c r="F325" s="1" t="s">
        <v>302</v>
      </c>
      <c r="G325" s="1" t="s">
        <v>302</v>
      </c>
      <c r="H325" s="1" t="s">
        <v>290</v>
      </c>
      <c r="I325" s="1" t="s">
        <v>303</v>
      </c>
      <c r="J325" s="1" t="s">
        <v>304</v>
      </c>
      <c r="K325" s="1" t="s">
        <v>242</v>
      </c>
      <c r="L325" s="1" t="s">
        <v>97</v>
      </c>
      <c r="M325" s="1" t="s">
        <v>692</v>
      </c>
      <c r="N325" s="1" t="s">
        <v>99</v>
      </c>
      <c r="O325" s="1">
        <v>0</v>
      </c>
      <c r="P325" s="1">
        <v>0</v>
      </c>
      <c r="Q325" s="1" t="s">
        <v>100</v>
      </c>
      <c r="R325" s="1" t="s">
        <v>101</v>
      </c>
      <c r="S325" s="1" t="s">
        <v>294</v>
      </c>
      <c r="T325" s="1" t="s">
        <v>100</v>
      </c>
      <c r="U325" s="1" t="s">
        <v>101</v>
      </c>
      <c r="V325" s="1" t="s">
        <v>101</v>
      </c>
      <c r="W325" s="1" t="str">
        <f t="shared" si="2"/>
        <v>Se asistio a la grabacion del primer podcast voces de la democracia</v>
      </c>
      <c r="X325" s="3">
        <v>44788</v>
      </c>
      <c r="Y325" s="3">
        <v>44788</v>
      </c>
      <c r="Z325" s="1">
        <v>3750</v>
      </c>
      <c r="AA325" s="4">
        <v>260</v>
      </c>
      <c r="AB325" s="1">
        <v>0</v>
      </c>
      <c r="AC325" s="3">
        <f t="shared" si="3"/>
        <v>44788</v>
      </c>
      <c r="AD325" s="5" t="s">
        <v>921</v>
      </c>
      <c r="AE325" s="1">
        <v>318</v>
      </c>
      <c r="AF325" s="6" t="s">
        <v>103</v>
      </c>
      <c r="AG325" s="1" t="s">
        <v>104</v>
      </c>
      <c r="AH325" s="3">
        <v>44841</v>
      </c>
      <c r="AI325" s="3">
        <v>44841</v>
      </c>
    </row>
    <row r="326" spans="1:36" ht="15.75" customHeight="1">
      <c r="A326" s="1">
        <v>2022</v>
      </c>
      <c r="B326" s="3">
        <v>44743</v>
      </c>
      <c r="C326" s="3">
        <v>44834</v>
      </c>
      <c r="D326" s="1" t="s">
        <v>90</v>
      </c>
      <c r="E326" s="1" t="s">
        <v>136</v>
      </c>
      <c r="F326" s="1" t="s">
        <v>187</v>
      </c>
      <c r="G326" s="1" t="s">
        <v>187</v>
      </c>
      <c r="H326" s="1" t="s">
        <v>152</v>
      </c>
      <c r="I326" s="1" t="s">
        <v>188</v>
      </c>
      <c r="J326" s="1" t="s">
        <v>189</v>
      </c>
      <c r="K326" s="1" t="s">
        <v>190</v>
      </c>
      <c r="L326" s="1" t="s">
        <v>97</v>
      </c>
      <c r="M326" s="1" t="s">
        <v>682</v>
      </c>
      <c r="N326" s="1" t="s">
        <v>99</v>
      </c>
      <c r="O326" s="1">
        <v>0</v>
      </c>
      <c r="P326" s="1">
        <v>0</v>
      </c>
      <c r="Q326" s="1" t="s">
        <v>100</v>
      </c>
      <c r="R326" s="1" t="s">
        <v>101</v>
      </c>
      <c r="S326" s="1" t="s">
        <v>101</v>
      </c>
      <c r="T326" s="1" t="s">
        <v>100</v>
      </c>
      <c r="U326" s="1" t="s">
        <v>101</v>
      </c>
      <c r="V326" s="1" t="s">
        <v>101</v>
      </c>
      <c r="W326" s="1" t="str">
        <f t="shared" si="2"/>
        <v>Asistir al foro democracia mas inclusion por unas elecciones libres de discriminacion el cual se llevara acabo el 22 y 23 de septiembre</v>
      </c>
      <c r="X326" s="3">
        <v>44825</v>
      </c>
      <c r="Y326" s="3">
        <v>44827</v>
      </c>
      <c r="Z326" s="1">
        <v>3710</v>
      </c>
      <c r="AA326" s="4">
        <v>5887</v>
      </c>
      <c r="AB326" s="1">
        <v>0</v>
      </c>
      <c r="AC326" s="3">
        <f t="shared" si="3"/>
        <v>44827</v>
      </c>
      <c r="AE326" s="1">
        <v>319</v>
      </c>
      <c r="AF326" s="6" t="s">
        <v>103</v>
      </c>
      <c r="AG326" s="1" t="s">
        <v>104</v>
      </c>
      <c r="AH326" s="3">
        <v>44841</v>
      </c>
      <c r="AI326" s="3">
        <v>44841</v>
      </c>
      <c r="AJ326" s="1" t="s">
        <v>128</v>
      </c>
    </row>
    <row r="327" spans="1:36" ht="15.75" customHeight="1">
      <c r="A327" s="1">
        <v>2022</v>
      </c>
      <c r="B327" s="3">
        <v>44743</v>
      </c>
      <c r="C327" s="3">
        <v>44834</v>
      </c>
      <c r="D327" s="1" t="s">
        <v>90</v>
      </c>
      <c r="E327" s="1" t="s">
        <v>105</v>
      </c>
      <c r="F327" s="1" t="s">
        <v>144</v>
      </c>
      <c r="G327" s="1" t="s">
        <v>144</v>
      </c>
      <c r="H327" s="1" t="s">
        <v>145</v>
      </c>
      <c r="I327" s="1" t="s">
        <v>146</v>
      </c>
      <c r="J327" s="1" t="s">
        <v>147</v>
      </c>
      <c r="K327" s="1" t="s">
        <v>148</v>
      </c>
      <c r="L327" s="1" t="s">
        <v>97</v>
      </c>
      <c r="M327" s="1" t="s">
        <v>682</v>
      </c>
      <c r="N327" s="1" t="s">
        <v>99</v>
      </c>
      <c r="O327" s="1">
        <v>0</v>
      </c>
      <c r="P327" s="1">
        <v>0</v>
      </c>
      <c r="Q327" s="1" t="s">
        <v>100</v>
      </c>
      <c r="R327" s="1" t="s">
        <v>101</v>
      </c>
      <c r="S327" s="1" t="s">
        <v>101</v>
      </c>
      <c r="T327" s="1" t="s">
        <v>100</v>
      </c>
      <c r="U327" s="1" t="s">
        <v>101</v>
      </c>
      <c r="V327" s="1" t="s">
        <v>101</v>
      </c>
      <c r="W327" s="1" t="str">
        <f t="shared" si="2"/>
        <v>Asistir al foro democracia mas inclusion por unas elecciones libres de discriminacion el cual se llevara acabo el 22 y 23 de septiembre</v>
      </c>
      <c r="X327" s="3">
        <v>44826</v>
      </c>
      <c r="Y327" s="3">
        <v>44828</v>
      </c>
      <c r="Z327" s="1">
        <v>3710</v>
      </c>
      <c r="AA327" s="4">
        <v>7936</v>
      </c>
      <c r="AB327" s="1">
        <v>0</v>
      </c>
      <c r="AC327" s="3">
        <f t="shared" si="3"/>
        <v>44828</v>
      </c>
      <c r="AE327" s="1">
        <v>320</v>
      </c>
      <c r="AF327" s="6" t="s">
        <v>103</v>
      </c>
      <c r="AG327" s="1" t="s">
        <v>104</v>
      </c>
      <c r="AH327" s="3">
        <v>44841</v>
      </c>
      <c r="AI327" s="3">
        <v>44841</v>
      </c>
      <c r="AJ327" s="1" t="s">
        <v>128</v>
      </c>
    </row>
    <row r="328" spans="1:36" ht="15.75" customHeight="1">
      <c r="A328" s="1">
        <v>2022</v>
      </c>
      <c r="B328" s="3">
        <v>44743</v>
      </c>
      <c r="C328" s="3">
        <v>44834</v>
      </c>
      <c r="D328" s="1" t="s">
        <v>90</v>
      </c>
      <c r="E328" s="1" t="s">
        <v>91</v>
      </c>
      <c r="F328" s="1" t="s">
        <v>271</v>
      </c>
      <c r="G328" s="1" t="s">
        <v>271</v>
      </c>
      <c r="H328" s="1" t="s">
        <v>177</v>
      </c>
      <c r="I328" s="1" t="s">
        <v>272</v>
      </c>
      <c r="J328" s="1" t="s">
        <v>273</v>
      </c>
      <c r="K328" s="1" t="s">
        <v>226</v>
      </c>
      <c r="L328" s="1" t="s">
        <v>97</v>
      </c>
      <c r="M328" s="1" t="s">
        <v>693</v>
      </c>
      <c r="N328" s="1" t="s">
        <v>99</v>
      </c>
      <c r="O328" s="1">
        <v>0</v>
      </c>
      <c r="P328" s="1">
        <v>0</v>
      </c>
      <c r="Q328" s="1" t="s">
        <v>100</v>
      </c>
      <c r="R328" s="1" t="s">
        <v>101</v>
      </c>
      <c r="S328" s="1" t="s">
        <v>101</v>
      </c>
      <c r="T328" s="1" t="s">
        <v>100</v>
      </c>
      <c r="U328" s="1" t="s">
        <v>101</v>
      </c>
      <c r="V328" s="1" t="s">
        <v>101</v>
      </c>
      <c r="W328" s="1" t="str">
        <f t="shared" si="2"/>
        <v xml:space="preserve">Compra de revisteros para la presentacion de la revista paidea </v>
      </c>
      <c r="X328" s="3">
        <v>44823</v>
      </c>
      <c r="Y328" s="3">
        <v>44823</v>
      </c>
      <c r="Z328" s="1">
        <v>3720</v>
      </c>
      <c r="AA328" s="4">
        <v>95</v>
      </c>
      <c r="AB328" s="1">
        <v>0</v>
      </c>
      <c r="AC328" s="3">
        <f t="shared" si="3"/>
        <v>44823</v>
      </c>
      <c r="AE328" s="1">
        <v>321</v>
      </c>
      <c r="AF328" s="6" t="s">
        <v>103</v>
      </c>
      <c r="AG328" s="1" t="s">
        <v>104</v>
      </c>
      <c r="AH328" s="3">
        <v>44841</v>
      </c>
      <c r="AI328" s="3">
        <v>44841</v>
      </c>
      <c r="AJ328" s="1" t="s">
        <v>128</v>
      </c>
    </row>
    <row r="329" spans="1:36" ht="15.75" customHeight="1">
      <c r="A329" s="1">
        <v>2022</v>
      </c>
      <c r="B329" s="3">
        <v>44743</v>
      </c>
      <c r="C329" s="3">
        <v>44834</v>
      </c>
      <c r="D329" s="1" t="s">
        <v>90</v>
      </c>
      <c r="E329" s="1" t="s">
        <v>136</v>
      </c>
      <c r="F329" s="1" t="s">
        <v>151</v>
      </c>
      <c r="G329" s="1" t="s">
        <v>151</v>
      </c>
      <c r="H329" s="1" t="s">
        <v>152</v>
      </c>
      <c r="I329" s="1" t="s">
        <v>153</v>
      </c>
      <c r="J329" s="1" t="s">
        <v>154</v>
      </c>
      <c r="K329" s="1" t="s">
        <v>115</v>
      </c>
      <c r="L329" s="1" t="s">
        <v>97</v>
      </c>
      <c r="M329" s="1" t="s">
        <v>694</v>
      </c>
      <c r="N329" s="1" t="s">
        <v>99</v>
      </c>
      <c r="O329" s="1">
        <v>0</v>
      </c>
      <c r="P329" s="1">
        <v>0</v>
      </c>
      <c r="Q329" s="1" t="s">
        <v>100</v>
      </c>
      <c r="R329" s="1" t="s">
        <v>101</v>
      </c>
      <c r="S329" s="1" t="s">
        <v>101</v>
      </c>
      <c r="T329" s="1" t="s">
        <v>100</v>
      </c>
      <c r="U329" s="1" t="s">
        <v>101</v>
      </c>
      <c r="V329" s="1" t="s">
        <v>564</v>
      </c>
      <c r="W329" s="1" t="str">
        <f t="shared" si="2"/>
        <v>Participacion como moderador, en el instituto tecnologico superior de salvatierra , en la conferencia reflexiones sobre la importancia de la participacion ciudadana en el estado de guanajuato</v>
      </c>
      <c r="X329" s="3">
        <v>44818</v>
      </c>
      <c r="Y329" s="3">
        <v>44818</v>
      </c>
      <c r="Z329" s="1">
        <v>3750</v>
      </c>
      <c r="AA329" s="4">
        <v>229</v>
      </c>
      <c r="AB329" s="1">
        <v>0</v>
      </c>
      <c r="AC329" s="3">
        <f t="shared" si="3"/>
        <v>44818</v>
      </c>
      <c r="AD329" s="5" t="s">
        <v>922</v>
      </c>
      <c r="AE329" s="1">
        <v>322</v>
      </c>
      <c r="AF329" s="6" t="s">
        <v>103</v>
      </c>
      <c r="AG329" s="1" t="s">
        <v>104</v>
      </c>
      <c r="AH329" s="3">
        <v>44841</v>
      </c>
      <c r="AI329" s="3">
        <v>44841</v>
      </c>
    </row>
    <row r="330" spans="1:36" ht="15.75" customHeight="1">
      <c r="A330" s="1">
        <v>2022</v>
      </c>
      <c r="B330" s="3">
        <v>44743</v>
      </c>
      <c r="C330" s="3">
        <v>44834</v>
      </c>
      <c r="D330" s="1" t="s">
        <v>90</v>
      </c>
      <c r="E330" s="1" t="s">
        <v>136</v>
      </c>
      <c r="F330" s="1" t="s">
        <v>187</v>
      </c>
      <c r="G330" s="1" t="s">
        <v>187</v>
      </c>
      <c r="H330" s="1" t="s">
        <v>152</v>
      </c>
      <c r="I330" s="1" t="s">
        <v>225</v>
      </c>
      <c r="J330" s="1" t="s">
        <v>226</v>
      </c>
      <c r="K330" s="1" t="s">
        <v>227</v>
      </c>
      <c r="L330" s="1" t="s">
        <v>97</v>
      </c>
      <c r="M330" s="1" t="s">
        <v>695</v>
      </c>
      <c r="N330" s="1" t="s">
        <v>99</v>
      </c>
      <c r="O330" s="1">
        <v>0</v>
      </c>
      <c r="P330" s="1">
        <v>0</v>
      </c>
      <c r="Q330" s="1" t="s">
        <v>100</v>
      </c>
      <c r="R330" s="1" t="s">
        <v>101</v>
      </c>
      <c r="S330" s="1" t="s">
        <v>101</v>
      </c>
      <c r="T330" s="1" t="s">
        <v>100</v>
      </c>
      <c r="U330" s="1" t="s">
        <v>101</v>
      </c>
      <c r="V330" s="1" t="s">
        <v>101</v>
      </c>
      <c r="W330" s="1" t="str">
        <f t="shared" si="2"/>
        <v>Asistir al lanzamiento de la revista paidea y al panel conmemorativo el 19 de septiembre 2022</v>
      </c>
      <c r="X330" s="3">
        <v>44823</v>
      </c>
      <c r="Y330" s="3">
        <v>44823</v>
      </c>
      <c r="Z330" s="1">
        <v>3720</v>
      </c>
      <c r="AA330" s="4">
        <v>132</v>
      </c>
      <c r="AB330" s="1">
        <v>0</v>
      </c>
      <c r="AC330" s="3">
        <f t="shared" si="3"/>
        <v>44823</v>
      </c>
      <c r="AE330" s="1">
        <v>323</v>
      </c>
      <c r="AF330" s="6" t="s">
        <v>103</v>
      </c>
      <c r="AG330" s="1" t="s">
        <v>104</v>
      </c>
      <c r="AH330" s="3">
        <v>44841</v>
      </c>
      <c r="AI330" s="3">
        <v>44841</v>
      </c>
      <c r="AJ330" s="1" t="s">
        <v>128</v>
      </c>
    </row>
    <row r="331" spans="1:36" ht="15.75" customHeight="1">
      <c r="A331" s="1">
        <v>2022</v>
      </c>
      <c r="B331" s="3">
        <v>44743</v>
      </c>
      <c r="C331" s="3">
        <v>44834</v>
      </c>
      <c r="D331" s="1" t="s">
        <v>90</v>
      </c>
      <c r="E331" s="1" t="s">
        <v>91</v>
      </c>
      <c r="F331" s="1" t="s">
        <v>229</v>
      </c>
      <c r="G331" s="1" t="s">
        <v>229</v>
      </c>
      <c r="H331" s="1" t="s">
        <v>230</v>
      </c>
      <c r="I331" s="1" t="s">
        <v>275</v>
      </c>
      <c r="J331" s="1" t="s">
        <v>276</v>
      </c>
      <c r="K331" s="1" t="s">
        <v>277</v>
      </c>
      <c r="L331" s="1" t="s">
        <v>97</v>
      </c>
      <c r="M331" s="1" t="s">
        <v>696</v>
      </c>
      <c r="N331" s="1" t="s">
        <v>99</v>
      </c>
      <c r="O331" s="1">
        <v>0</v>
      </c>
      <c r="P331" s="1">
        <v>0</v>
      </c>
      <c r="Q331" s="1" t="s">
        <v>100</v>
      </c>
      <c r="R331" s="1" t="s">
        <v>101</v>
      </c>
      <c r="S331" s="1" t="s">
        <v>101</v>
      </c>
      <c r="T331" s="1" t="s">
        <v>100</v>
      </c>
      <c r="U331" s="1" t="s">
        <v>101</v>
      </c>
      <c r="V331" s="1" t="s">
        <v>169</v>
      </c>
      <c r="W331" s="1" t="str">
        <f t="shared" si="2"/>
        <v>Peaje para practicar notificaciones en las ciudades de Guanajuato y leon</v>
      </c>
      <c r="X331" s="3">
        <v>44817</v>
      </c>
      <c r="Y331" s="3">
        <v>44818</v>
      </c>
      <c r="Z331" s="1">
        <v>3720</v>
      </c>
      <c r="AA331" s="4">
        <v>136</v>
      </c>
      <c r="AB331" s="1">
        <v>0</v>
      </c>
      <c r="AC331" s="3">
        <f t="shared" si="3"/>
        <v>44818</v>
      </c>
      <c r="AE331" s="1">
        <v>324</v>
      </c>
      <c r="AF331" s="6" t="s">
        <v>103</v>
      </c>
      <c r="AG331" s="1" t="s">
        <v>104</v>
      </c>
      <c r="AH331" s="3">
        <v>44841</v>
      </c>
      <c r="AI331" s="3">
        <v>44841</v>
      </c>
      <c r="AJ331" s="1" t="s">
        <v>128</v>
      </c>
    </row>
    <row r="332" spans="1:36" ht="15.75" customHeight="1">
      <c r="A332" s="1">
        <v>2022</v>
      </c>
      <c r="B332" s="3">
        <v>44743</v>
      </c>
      <c r="C332" s="3">
        <v>44834</v>
      </c>
      <c r="D332" s="1" t="s">
        <v>90</v>
      </c>
      <c r="E332" s="1" t="s">
        <v>91</v>
      </c>
      <c r="F332" s="1" t="s">
        <v>697</v>
      </c>
      <c r="G332" s="1" t="s">
        <v>697</v>
      </c>
      <c r="H332" s="1" t="s">
        <v>698</v>
      </c>
      <c r="I332" s="1" t="s">
        <v>699</v>
      </c>
      <c r="J332" s="1" t="s">
        <v>154</v>
      </c>
      <c r="K332" s="1" t="s">
        <v>343</v>
      </c>
      <c r="L332" s="1" t="s">
        <v>97</v>
      </c>
      <c r="M332" s="1" t="s">
        <v>700</v>
      </c>
      <c r="N332" s="1" t="s">
        <v>99</v>
      </c>
      <c r="O332" s="1">
        <v>0</v>
      </c>
      <c r="P332" s="1">
        <v>0</v>
      </c>
      <c r="Q332" s="1" t="s">
        <v>100</v>
      </c>
      <c r="R332" s="1" t="s">
        <v>101</v>
      </c>
      <c r="S332" s="1" t="s">
        <v>101</v>
      </c>
      <c r="T332" s="1" t="s">
        <v>100</v>
      </c>
      <c r="U332" s="1" t="s">
        <v>101</v>
      </c>
      <c r="V332" s="1" t="s">
        <v>169</v>
      </c>
      <c r="W332" s="1" t="str">
        <f t="shared" si="2"/>
        <v>Peaje para acudir a consultar polizas del ejercicio 2021 en las instalaciones, donde se esta llevando a cabo la digitalizacion y cocido de expedientes</v>
      </c>
      <c r="X332" s="3">
        <v>44823</v>
      </c>
      <c r="Y332" s="3">
        <v>44823</v>
      </c>
      <c r="Z332" s="1">
        <v>3720</v>
      </c>
      <c r="AA332" s="4">
        <v>112</v>
      </c>
      <c r="AB332" s="1">
        <v>0</v>
      </c>
      <c r="AC332" s="3">
        <f t="shared" si="3"/>
        <v>44823</v>
      </c>
      <c r="AE332" s="1">
        <v>325</v>
      </c>
      <c r="AF332" s="6" t="s">
        <v>103</v>
      </c>
      <c r="AG332" s="1" t="s">
        <v>104</v>
      </c>
      <c r="AH332" s="3">
        <v>44841</v>
      </c>
      <c r="AI332" s="3">
        <v>44841</v>
      </c>
      <c r="AJ332" s="1" t="s">
        <v>128</v>
      </c>
    </row>
    <row r="333" spans="1:36" ht="15.75" customHeight="1">
      <c r="A333" s="1">
        <v>2022</v>
      </c>
      <c r="B333" s="3">
        <v>44743</v>
      </c>
      <c r="C333" s="3">
        <v>44834</v>
      </c>
      <c r="D333" s="1" t="s">
        <v>90</v>
      </c>
      <c r="E333" s="1" t="s">
        <v>91</v>
      </c>
      <c r="F333" s="1" t="s">
        <v>221</v>
      </c>
      <c r="G333" s="1" t="s">
        <v>221</v>
      </c>
      <c r="H333" s="1" t="s">
        <v>104</v>
      </c>
      <c r="I333" s="1" t="s">
        <v>252</v>
      </c>
      <c r="J333" s="1" t="s">
        <v>253</v>
      </c>
      <c r="K333" s="1" t="s">
        <v>254</v>
      </c>
      <c r="L333" s="1" t="s">
        <v>97</v>
      </c>
      <c r="M333" s="1" t="s">
        <v>701</v>
      </c>
      <c r="N333" s="1" t="s">
        <v>99</v>
      </c>
      <c r="O333" s="1">
        <v>0</v>
      </c>
      <c r="P333" s="1">
        <v>0</v>
      </c>
      <c r="Q333" s="1" t="s">
        <v>100</v>
      </c>
      <c r="R333" s="1" t="s">
        <v>101</v>
      </c>
      <c r="S333" s="1" t="s">
        <v>101</v>
      </c>
      <c r="T333" s="1" t="s">
        <v>100</v>
      </c>
      <c r="U333" s="1" t="s">
        <v>101</v>
      </c>
      <c r="V333" s="1" t="s">
        <v>266</v>
      </c>
      <c r="W333" s="1" t="str">
        <f t="shared" si="2"/>
        <v>Peaje para entrega de documentacion oficial del IEEG y comision oficial</v>
      </c>
      <c r="X333" s="3">
        <v>44817</v>
      </c>
      <c r="Y333" s="3">
        <v>44822</v>
      </c>
      <c r="Z333" s="1">
        <v>3720</v>
      </c>
      <c r="AA333" s="4">
        <v>86</v>
      </c>
      <c r="AB333" s="1">
        <v>0</v>
      </c>
      <c r="AC333" s="3">
        <f t="shared" si="3"/>
        <v>44822</v>
      </c>
      <c r="AE333" s="1">
        <v>326</v>
      </c>
      <c r="AF333" s="6" t="s">
        <v>103</v>
      </c>
      <c r="AG333" s="1" t="s">
        <v>104</v>
      </c>
      <c r="AH333" s="3">
        <v>44841</v>
      </c>
      <c r="AI333" s="3">
        <v>44841</v>
      </c>
      <c r="AJ333" s="1" t="s">
        <v>128</v>
      </c>
    </row>
    <row r="334" spans="1:36" ht="15.75" customHeight="1">
      <c r="A334" s="1">
        <v>2022</v>
      </c>
      <c r="B334" s="3">
        <v>44743</v>
      </c>
      <c r="C334" s="3">
        <v>44834</v>
      </c>
      <c r="D334" s="1" t="s">
        <v>90</v>
      </c>
      <c r="E334" s="1" t="s">
        <v>91</v>
      </c>
      <c r="F334" s="1" t="s">
        <v>221</v>
      </c>
      <c r="G334" s="1" t="s">
        <v>221</v>
      </c>
      <c r="H334" s="1" t="s">
        <v>104</v>
      </c>
      <c r="I334" s="1" t="s">
        <v>261</v>
      </c>
      <c r="J334" s="1" t="s">
        <v>262</v>
      </c>
      <c r="K334" s="1" t="s">
        <v>263</v>
      </c>
      <c r="L334" s="1" t="s">
        <v>97</v>
      </c>
      <c r="M334" s="1" t="s">
        <v>702</v>
      </c>
      <c r="N334" s="1" t="s">
        <v>99</v>
      </c>
      <c r="O334" s="1">
        <v>0</v>
      </c>
      <c r="P334" s="1">
        <v>0</v>
      </c>
      <c r="Q334" s="1" t="s">
        <v>100</v>
      </c>
      <c r="R334" s="1" t="s">
        <v>101</v>
      </c>
      <c r="S334" s="1" t="s">
        <v>101</v>
      </c>
      <c r="T334" s="1" t="s">
        <v>100</v>
      </c>
      <c r="U334" s="1" t="s">
        <v>101</v>
      </c>
      <c r="V334" s="1" t="s">
        <v>244</v>
      </c>
      <c r="W334" s="1" t="str">
        <f t="shared" si="2"/>
        <v>Solicitud de informacion en ayuntamiento de Abasolo 20/09/2022 y traslado de la consejera Beatriz Tovar al aeropuerto del bajio 21/09/2022</v>
      </c>
      <c r="X334" s="3">
        <v>44824</v>
      </c>
      <c r="Y334" s="3">
        <v>44825</v>
      </c>
      <c r="Z334" s="1">
        <v>3720</v>
      </c>
      <c r="AA334" s="4">
        <v>53</v>
      </c>
      <c r="AB334" s="1">
        <v>0</v>
      </c>
      <c r="AC334" s="3">
        <f t="shared" si="3"/>
        <v>44825</v>
      </c>
      <c r="AE334" s="1">
        <v>327</v>
      </c>
      <c r="AF334" s="6" t="s">
        <v>103</v>
      </c>
      <c r="AG334" s="1" t="s">
        <v>104</v>
      </c>
      <c r="AH334" s="3">
        <v>44841</v>
      </c>
      <c r="AI334" s="3">
        <v>44841</v>
      </c>
      <c r="AJ334" s="1" t="s">
        <v>128</v>
      </c>
    </row>
    <row r="335" spans="1:36" ht="15.75" customHeight="1">
      <c r="A335" s="1">
        <v>2022</v>
      </c>
      <c r="B335" s="3">
        <v>44743</v>
      </c>
      <c r="C335" s="3">
        <v>44834</v>
      </c>
      <c r="D335" s="1" t="s">
        <v>90</v>
      </c>
      <c r="E335" s="1" t="s">
        <v>91</v>
      </c>
      <c r="F335" s="1" t="s">
        <v>221</v>
      </c>
      <c r="G335" s="1" t="s">
        <v>221</v>
      </c>
      <c r="H335" s="1" t="s">
        <v>104</v>
      </c>
      <c r="I335" s="1" t="s">
        <v>252</v>
      </c>
      <c r="J335" s="1" t="s">
        <v>253</v>
      </c>
      <c r="K335" s="1" t="s">
        <v>254</v>
      </c>
      <c r="L335" s="1" t="s">
        <v>97</v>
      </c>
      <c r="M335" s="1" t="s">
        <v>701</v>
      </c>
      <c r="N335" s="1" t="s">
        <v>99</v>
      </c>
      <c r="O335" s="1">
        <v>0</v>
      </c>
      <c r="P335" s="1">
        <v>0</v>
      </c>
      <c r="Q335" s="1" t="s">
        <v>100</v>
      </c>
      <c r="R335" s="1" t="s">
        <v>101</v>
      </c>
      <c r="S335" s="1" t="s">
        <v>101</v>
      </c>
      <c r="T335" s="1" t="s">
        <v>100</v>
      </c>
      <c r="U335" s="1" t="s">
        <v>101</v>
      </c>
      <c r="V335" s="1" t="s">
        <v>210</v>
      </c>
      <c r="W335" s="1" t="str">
        <f t="shared" si="2"/>
        <v>Peaje para entrega de documentacion oficial del IEEG y comision oficial</v>
      </c>
      <c r="X335" s="3">
        <v>44824</v>
      </c>
      <c r="Y335" s="3">
        <v>44825</v>
      </c>
      <c r="Z335" s="1">
        <v>3720</v>
      </c>
      <c r="AA335" s="4">
        <v>59</v>
      </c>
      <c r="AB335" s="1">
        <v>0</v>
      </c>
      <c r="AC335" s="3">
        <f t="shared" si="3"/>
        <v>44825</v>
      </c>
      <c r="AE335" s="1">
        <v>328</v>
      </c>
      <c r="AF335" s="6" t="s">
        <v>103</v>
      </c>
      <c r="AG335" s="1" t="s">
        <v>104</v>
      </c>
      <c r="AH335" s="3">
        <v>44841</v>
      </c>
      <c r="AI335" s="3">
        <v>44841</v>
      </c>
      <c r="AJ335" s="1" t="s">
        <v>128</v>
      </c>
    </row>
    <row r="336" spans="1:36" ht="15.75" customHeight="1">
      <c r="A336" s="1">
        <v>2022</v>
      </c>
      <c r="B336" s="3">
        <v>44743</v>
      </c>
      <c r="C336" s="3">
        <v>44834</v>
      </c>
      <c r="D336" s="1" t="s">
        <v>90</v>
      </c>
      <c r="E336" s="1" t="s">
        <v>91</v>
      </c>
      <c r="F336" s="1" t="s">
        <v>229</v>
      </c>
      <c r="G336" s="1" t="s">
        <v>229</v>
      </c>
      <c r="H336" s="1" t="s">
        <v>230</v>
      </c>
      <c r="I336" s="1" t="s">
        <v>275</v>
      </c>
      <c r="J336" s="1" t="s">
        <v>276</v>
      </c>
      <c r="K336" s="1" t="s">
        <v>277</v>
      </c>
      <c r="L336" s="1" t="s">
        <v>97</v>
      </c>
      <c r="M336" s="1" t="s">
        <v>517</v>
      </c>
      <c r="N336" s="1" t="s">
        <v>99</v>
      </c>
      <c r="O336" s="1">
        <v>0</v>
      </c>
      <c r="P336" s="1">
        <v>0</v>
      </c>
      <c r="Q336" s="1" t="s">
        <v>100</v>
      </c>
      <c r="R336" s="1" t="s">
        <v>101</v>
      </c>
      <c r="S336" s="1" t="s">
        <v>101</v>
      </c>
      <c r="T336" s="1" t="s">
        <v>100</v>
      </c>
      <c r="U336" s="1" t="s">
        <v>101</v>
      </c>
      <c r="V336" s="1" t="s">
        <v>169</v>
      </c>
      <c r="W336" s="1" t="str">
        <f t="shared" si="2"/>
        <v>Diligencia para notificacion y citatorio de procedimiento especial sancionador</v>
      </c>
      <c r="X336" s="3">
        <v>44817</v>
      </c>
      <c r="Y336" s="3">
        <v>44818</v>
      </c>
      <c r="Z336" s="1">
        <v>3750</v>
      </c>
      <c r="AA336" s="4">
        <v>300</v>
      </c>
      <c r="AB336" s="1">
        <v>0</v>
      </c>
      <c r="AC336" s="3">
        <f t="shared" si="3"/>
        <v>44818</v>
      </c>
      <c r="AD336" s="5" t="s">
        <v>923</v>
      </c>
      <c r="AE336" s="1">
        <v>329</v>
      </c>
      <c r="AF336" s="6" t="s">
        <v>103</v>
      </c>
      <c r="AG336" s="1" t="s">
        <v>104</v>
      </c>
      <c r="AH336" s="3">
        <v>44841</v>
      </c>
      <c r="AI336" s="3">
        <v>44841</v>
      </c>
    </row>
    <row r="337" spans="1:36" ht="15.75" customHeight="1">
      <c r="A337" s="1">
        <v>2022</v>
      </c>
      <c r="B337" s="3">
        <v>44743</v>
      </c>
      <c r="C337" s="3">
        <v>44834</v>
      </c>
      <c r="D337" s="1" t="s">
        <v>90</v>
      </c>
      <c r="E337" s="1" t="s">
        <v>91</v>
      </c>
      <c r="F337" s="1" t="s">
        <v>221</v>
      </c>
      <c r="G337" s="1" t="s">
        <v>221</v>
      </c>
      <c r="H337" s="1" t="s">
        <v>104</v>
      </c>
      <c r="I337" s="1" t="s">
        <v>261</v>
      </c>
      <c r="J337" s="1" t="s">
        <v>262</v>
      </c>
      <c r="K337" s="1" t="s">
        <v>263</v>
      </c>
      <c r="L337" s="1" t="s">
        <v>97</v>
      </c>
      <c r="M337" s="1" t="s">
        <v>703</v>
      </c>
      <c r="N337" s="1" t="s">
        <v>99</v>
      </c>
      <c r="O337" s="1">
        <v>0</v>
      </c>
      <c r="P337" s="1">
        <v>0</v>
      </c>
      <c r="Q337" s="1" t="s">
        <v>100</v>
      </c>
      <c r="R337" s="1" t="s">
        <v>101</v>
      </c>
      <c r="S337" s="1" t="s">
        <v>101</v>
      </c>
      <c r="T337" s="1" t="s">
        <v>100</v>
      </c>
      <c r="U337" s="1" t="s">
        <v>101</v>
      </c>
      <c r="V337" s="1" t="s">
        <v>624</v>
      </c>
      <c r="W337" s="1" t="str">
        <f t="shared" si="2"/>
        <v>Entrega de requerimientos en el ayuntamiento de Abasolo Gto.</v>
      </c>
      <c r="X337" s="3">
        <v>44824</v>
      </c>
      <c r="Y337" s="3">
        <v>44824</v>
      </c>
      <c r="Z337" s="1">
        <v>3750</v>
      </c>
      <c r="AA337" s="4">
        <v>150</v>
      </c>
      <c r="AB337" s="1">
        <v>0</v>
      </c>
      <c r="AC337" s="3">
        <f t="shared" si="3"/>
        <v>44824</v>
      </c>
      <c r="AD337" s="5" t="s">
        <v>924</v>
      </c>
      <c r="AE337" s="1">
        <v>330</v>
      </c>
      <c r="AF337" s="6" t="s">
        <v>103</v>
      </c>
      <c r="AG337" s="1" t="s">
        <v>104</v>
      </c>
      <c r="AH337" s="3">
        <v>44841</v>
      </c>
      <c r="AI337" s="3">
        <v>44841</v>
      </c>
    </row>
    <row r="338" spans="1:36" ht="15.75" customHeight="1">
      <c r="A338" s="1">
        <v>2022</v>
      </c>
      <c r="B338" s="3">
        <v>44743</v>
      </c>
      <c r="C338" s="3">
        <v>44834</v>
      </c>
      <c r="D338" s="1" t="s">
        <v>90</v>
      </c>
      <c r="E338" s="1" t="s">
        <v>91</v>
      </c>
      <c r="F338" s="1" t="s">
        <v>221</v>
      </c>
      <c r="G338" s="1" t="s">
        <v>221</v>
      </c>
      <c r="H338" s="1" t="s">
        <v>104</v>
      </c>
      <c r="I338" s="1" t="s">
        <v>261</v>
      </c>
      <c r="J338" s="1" t="s">
        <v>262</v>
      </c>
      <c r="K338" s="1" t="s">
        <v>263</v>
      </c>
      <c r="L338" s="1" t="s">
        <v>97</v>
      </c>
      <c r="M338" s="1" t="s">
        <v>704</v>
      </c>
      <c r="N338" s="1" t="s">
        <v>99</v>
      </c>
      <c r="O338" s="1">
        <v>0</v>
      </c>
      <c r="P338" s="1">
        <v>0</v>
      </c>
      <c r="Q338" s="1" t="s">
        <v>100</v>
      </c>
      <c r="R338" s="1" t="s">
        <v>101</v>
      </c>
      <c r="S338" s="1" t="s">
        <v>101</v>
      </c>
      <c r="T338" s="1" t="s">
        <v>100</v>
      </c>
      <c r="U338" s="1" t="s">
        <v>101</v>
      </c>
      <c r="V338" s="1" t="s">
        <v>244</v>
      </c>
      <c r="W338" s="1" t="str">
        <f t="shared" si="2"/>
        <v>Traslado de la consejera Beatriz tovar al aeropuerto del bajio</v>
      </c>
      <c r="X338" s="3">
        <v>44825</v>
      </c>
      <c r="Y338" s="3">
        <v>44825</v>
      </c>
      <c r="Z338" s="1">
        <v>3750</v>
      </c>
      <c r="AA338" s="4">
        <v>150</v>
      </c>
      <c r="AB338" s="1">
        <v>0</v>
      </c>
      <c r="AC338" s="3">
        <f t="shared" si="3"/>
        <v>44825</v>
      </c>
      <c r="AD338" s="5" t="s">
        <v>925</v>
      </c>
      <c r="AE338" s="1">
        <v>331</v>
      </c>
      <c r="AF338" s="6" t="s">
        <v>103</v>
      </c>
      <c r="AG338" s="1" t="s">
        <v>104</v>
      </c>
      <c r="AH338" s="3">
        <v>44841</v>
      </c>
      <c r="AI338" s="3">
        <v>44841</v>
      </c>
    </row>
    <row r="339" spans="1:36" ht="15.75" customHeight="1">
      <c r="A339" s="1">
        <v>2022</v>
      </c>
      <c r="B339" s="3">
        <v>44743</v>
      </c>
      <c r="C339" s="3">
        <v>44834</v>
      </c>
      <c r="D339" s="1" t="s">
        <v>90</v>
      </c>
      <c r="E339" s="1" t="s">
        <v>91</v>
      </c>
      <c r="F339" s="1" t="s">
        <v>458</v>
      </c>
      <c r="G339" s="1" t="s">
        <v>458</v>
      </c>
      <c r="H339" s="1" t="s">
        <v>104</v>
      </c>
      <c r="I339" s="1" t="s">
        <v>459</v>
      </c>
      <c r="J339" s="1" t="s">
        <v>460</v>
      </c>
      <c r="K339" s="1" t="s">
        <v>461</v>
      </c>
      <c r="L339" s="1" t="s">
        <v>97</v>
      </c>
      <c r="M339" s="1" t="s">
        <v>705</v>
      </c>
      <c r="N339" s="1" t="s">
        <v>99</v>
      </c>
      <c r="O339" s="1">
        <v>0</v>
      </c>
      <c r="P339" s="1">
        <v>0</v>
      </c>
      <c r="Q339" s="1" t="s">
        <v>100</v>
      </c>
      <c r="R339" s="1" t="s">
        <v>101</v>
      </c>
      <c r="S339" s="1" t="s">
        <v>101</v>
      </c>
      <c r="T339" s="1" t="s">
        <v>100</v>
      </c>
      <c r="U339" s="1" t="s">
        <v>101</v>
      </c>
      <c r="V339" s="1" t="s">
        <v>169</v>
      </c>
      <c r="W339" s="1" t="str">
        <f t="shared" si="2"/>
        <v>Traslado a la ciudad de leon a llevar polizas con el C.P Jose Guadalupe Ortiz Ramirez</v>
      </c>
      <c r="X339" s="3">
        <v>44823</v>
      </c>
      <c r="Y339" s="3">
        <v>44823</v>
      </c>
      <c r="Z339" s="1">
        <v>3750</v>
      </c>
      <c r="AA339" s="4">
        <v>150</v>
      </c>
      <c r="AB339" s="1">
        <v>0</v>
      </c>
      <c r="AC339" s="3">
        <f t="shared" si="3"/>
        <v>44823</v>
      </c>
      <c r="AD339" s="5" t="s">
        <v>926</v>
      </c>
      <c r="AE339" s="1">
        <v>332</v>
      </c>
      <c r="AF339" s="6" t="s">
        <v>103</v>
      </c>
      <c r="AG339" s="1" t="s">
        <v>104</v>
      </c>
      <c r="AH339" s="3">
        <v>44841</v>
      </c>
      <c r="AI339" s="3">
        <v>44841</v>
      </c>
    </row>
    <row r="340" spans="1:36" ht="15.75" customHeight="1">
      <c r="A340" s="1">
        <v>2022</v>
      </c>
      <c r="B340" s="3">
        <v>44743</v>
      </c>
      <c r="C340" s="3">
        <v>44834</v>
      </c>
      <c r="D340" s="1" t="s">
        <v>90</v>
      </c>
      <c r="E340" s="1" t="s">
        <v>91</v>
      </c>
      <c r="F340" s="1" t="s">
        <v>164</v>
      </c>
      <c r="G340" s="1" t="s">
        <v>164</v>
      </c>
      <c r="H340" s="1" t="s">
        <v>165</v>
      </c>
      <c r="I340" s="1" t="s">
        <v>166</v>
      </c>
      <c r="J340" s="1" t="s">
        <v>167</v>
      </c>
      <c r="K340" s="1" t="s">
        <v>115</v>
      </c>
      <c r="L340" s="1" t="s">
        <v>97</v>
      </c>
      <c r="M340" s="1" t="s">
        <v>706</v>
      </c>
      <c r="N340" s="1" t="s">
        <v>99</v>
      </c>
      <c r="O340" s="1">
        <v>0</v>
      </c>
      <c r="P340" s="1">
        <v>0</v>
      </c>
      <c r="Q340" s="1" t="s">
        <v>100</v>
      </c>
      <c r="R340" s="1" t="s">
        <v>101</v>
      </c>
      <c r="S340" s="1" t="s">
        <v>101</v>
      </c>
      <c r="T340" s="1" t="s">
        <v>100</v>
      </c>
      <c r="U340" s="1" t="s">
        <v>101</v>
      </c>
      <c r="V340" s="1" t="s">
        <v>382</v>
      </c>
      <c r="W340" s="1" t="str">
        <f t="shared" si="2"/>
        <v>Apoyo en traslado de bienes y expedientes del otrora partido nueva alianza</v>
      </c>
      <c r="X340" s="3">
        <v>44827</v>
      </c>
      <c r="Y340" s="3">
        <v>44827</v>
      </c>
      <c r="Z340" s="1">
        <v>3750</v>
      </c>
      <c r="AA340" s="4">
        <v>150</v>
      </c>
      <c r="AB340" s="1">
        <v>0</v>
      </c>
      <c r="AC340" s="3">
        <f t="shared" si="3"/>
        <v>44827</v>
      </c>
      <c r="AD340" s="5" t="s">
        <v>927</v>
      </c>
      <c r="AE340" s="1">
        <v>333</v>
      </c>
      <c r="AF340" s="6" t="s">
        <v>103</v>
      </c>
      <c r="AG340" s="1" t="s">
        <v>104</v>
      </c>
      <c r="AH340" s="3">
        <v>44841</v>
      </c>
      <c r="AI340" s="3">
        <v>44841</v>
      </c>
    </row>
    <row r="341" spans="1:36" ht="15.75" customHeight="1">
      <c r="A341" s="1">
        <v>2022</v>
      </c>
      <c r="B341" s="3">
        <v>44743</v>
      </c>
      <c r="C341" s="3">
        <v>44834</v>
      </c>
      <c r="D341" s="1" t="s">
        <v>90</v>
      </c>
      <c r="E341" s="1" t="s">
        <v>91</v>
      </c>
      <c r="F341" s="1" t="s">
        <v>552</v>
      </c>
      <c r="G341" s="1" t="s">
        <v>552</v>
      </c>
      <c r="H341" s="1" t="s">
        <v>553</v>
      </c>
      <c r="I341" s="1" t="s">
        <v>554</v>
      </c>
      <c r="J341" s="1" t="s">
        <v>555</v>
      </c>
      <c r="K341" s="1" t="s">
        <v>556</v>
      </c>
      <c r="L341" s="1" t="s">
        <v>97</v>
      </c>
      <c r="M341" s="1" t="s">
        <v>706</v>
      </c>
      <c r="N341" s="1" t="s">
        <v>99</v>
      </c>
      <c r="O341" s="1">
        <v>0</v>
      </c>
      <c r="P341" s="1">
        <v>0</v>
      </c>
      <c r="Q341" s="1" t="s">
        <v>100</v>
      </c>
      <c r="R341" s="1" t="s">
        <v>101</v>
      </c>
      <c r="S341" s="1" t="s">
        <v>101</v>
      </c>
      <c r="T341" s="1" t="s">
        <v>100</v>
      </c>
      <c r="U341" s="1" t="s">
        <v>101</v>
      </c>
      <c r="V341" s="1" t="s">
        <v>382</v>
      </c>
      <c r="W341" s="1" t="str">
        <f t="shared" si="2"/>
        <v>Apoyo en traslado de bienes y expedientes del otrora partido nueva alianza</v>
      </c>
      <c r="X341" s="3">
        <v>44827</v>
      </c>
      <c r="Y341" s="3">
        <v>44827</v>
      </c>
      <c r="Z341" s="1">
        <v>3750</v>
      </c>
      <c r="AA341" s="4">
        <v>150</v>
      </c>
      <c r="AB341" s="1">
        <v>0</v>
      </c>
      <c r="AC341" s="3">
        <f t="shared" si="3"/>
        <v>44827</v>
      </c>
      <c r="AD341" s="5" t="s">
        <v>928</v>
      </c>
      <c r="AE341" s="1">
        <v>334</v>
      </c>
      <c r="AF341" s="6" t="s">
        <v>103</v>
      </c>
      <c r="AG341" s="1" t="s">
        <v>104</v>
      </c>
      <c r="AH341" s="3">
        <v>44841</v>
      </c>
      <c r="AI341" s="3">
        <v>44841</v>
      </c>
    </row>
    <row r="342" spans="1:36" ht="15.75" customHeight="1">
      <c r="A342" s="1">
        <v>2022</v>
      </c>
      <c r="B342" s="3">
        <v>44743</v>
      </c>
      <c r="C342" s="3">
        <v>44834</v>
      </c>
      <c r="D342" s="1" t="s">
        <v>90</v>
      </c>
      <c r="E342" s="1" t="s">
        <v>91</v>
      </c>
      <c r="F342" s="1" t="s">
        <v>221</v>
      </c>
      <c r="G342" s="1" t="s">
        <v>221</v>
      </c>
      <c r="H342" s="1" t="s">
        <v>104</v>
      </c>
      <c r="I342" s="1" t="s">
        <v>261</v>
      </c>
      <c r="J342" s="1" t="s">
        <v>262</v>
      </c>
      <c r="K342" s="1" t="s">
        <v>263</v>
      </c>
      <c r="L342" s="1" t="s">
        <v>97</v>
      </c>
      <c r="M342" s="1" t="s">
        <v>706</v>
      </c>
      <c r="N342" s="1" t="s">
        <v>99</v>
      </c>
      <c r="O342" s="1">
        <v>0</v>
      </c>
      <c r="P342" s="1">
        <v>0</v>
      </c>
      <c r="Q342" s="1" t="s">
        <v>100</v>
      </c>
      <c r="R342" s="1" t="s">
        <v>101</v>
      </c>
      <c r="S342" s="1" t="s">
        <v>101</v>
      </c>
      <c r="T342" s="1" t="s">
        <v>100</v>
      </c>
      <c r="U342" s="1" t="s">
        <v>101</v>
      </c>
      <c r="V342" s="1" t="s">
        <v>382</v>
      </c>
      <c r="W342" s="1" t="str">
        <f t="shared" si="2"/>
        <v>Apoyo en traslado de bienes y expedientes del otrora partido nueva alianza</v>
      </c>
      <c r="X342" s="3">
        <v>44827</v>
      </c>
      <c r="Y342" s="3">
        <v>44827</v>
      </c>
      <c r="Z342" s="1">
        <v>3750</v>
      </c>
      <c r="AA342" s="4">
        <v>150</v>
      </c>
      <c r="AB342" s="1">
        <v>0</v>
      </c>
      <c r="AC342" s="3">
        <f t="shared" si="3"/>
        <v>44827</v>
      </c>
      <c r="AD342" s="5" t="s">
        <v>929</v>
      </c>
      <c r="AE342" s="1">
        <v>335</v>
      </c>
      <c r="AF342" s="6" t="s">
        <v>103</v>
      </c>
      <c r="AG342" s="1" t="s">
        <v>104</v>
      </c>
      <c r="AH342" s="3">
        <v>44841</v>
      </c>
      <c r="AI342" s="3">
        <v>44841</v>
      </c>
    </row>
    <row r="343" spans="1:36" ht="15.75" customHeight="1">
      <c r="A343" s="1">
        <v>2022</v>
      </c>
      <c r="B343" s="3">
        <v>44743</v>
      </c>
      <c r="C343" s="3">
        <v>44834</v>
      </c>
      <c r="D343" s="1" t="s">
        <v>90</v>
      </c>
      <c r="E343" s="1" t="s">
        <v>91</v>
      </c>
      <c r="F343" s="1" t="s">
        <v>221</v>
      </c>
      <c r="G343" s="1" t="s">
        <v>221</v>
      </c>
      <c r="H343" s="1" t="s">
        <v>104</v>
      </c>
      <c r="I343" s="1" t="s">
        <v>252</v>
      </c>
      <c r="J343" s="1" t="s">
        <v>253</v>
      </c>
      <c r="K343" s="1" t="s">
        <v>254</v>
      </c>
      <c r="L343" s="1" t="s">
        <v>97</v>
      </c>
      <c r="M343" s="1" t="s">
        <v>706</v>
      </c>
      <c r="N343" s="1" t="s">
        <v>99</v>
      </c>
      <c r="O343" s="1">
        <v>0</v>
      </c>
      <c r="P343" s="1">
        <v>0</v>
      </c>
      <c r="Q343" s="1" t="s">
        <v>100</v>
      </c>
      <c r="R343" s="1" t="s">
        <v>101</v>
      </c>
      <c r="S343" s="1" t="s">
        <v>101</v>
      </c>
      <c r="T343" s="1" t="s">
        <v>100</v>
      </c>
      <c r="U343" s="1" t="s">
        <v>101</v>
      </c>
      <c r="V343" s="1" t="s">
        <v>382</v>
      </c>
      <c r="W343" s="1" t="str">
        <f t="shared" si="2"/>
        <v>Apoyo en traslado de bienes y expedientes del otrora partido nueva alianza</v>
      </c>
      <c r="X343" s="3">
        <v>44827</v>
      </c>
      <c r="Y343" s="3">
        <v>44827</v>
      </c>
      <c r="Z343" s="1">
        <v>3750</v>
      </c>
      <c r="AA343" s="4">
        <v>150</v>
      </c>
      <c r="AB343" s="1">
        <v>0</v>
      </c>
      <c r="AC343" s="3">
        <f t="shared" si="3"/>
        <v>44827</v>
      </c>
      <c r="AD343" s="5" t="s">
        <v>930</v>
      </c>
      <c r="AE343" s="1">
        <v>336</v>
      </c>
      <c r="AF343" s="6" t="s">
        <v>103</v>
      </c>
      <c r="AG343" s="1" t="s">
        <v>104</v>
      </c>
      <c r="AH343" s="3">
        <v>44841</v>
      </c>
      <c r="AI343" s="3">
        <v>44841</v>
      </c>
    </row>
    <row r="344" spans="1:36" ht="15.75" customHeight="1">
      <c r="A344" s="1">
        <v>2022</v>
      </c>
      <c r="B344" s="3">
        <v>44743</v>
      </c>
      <c r="C344" s="3">
        <v>44834</v>
      </c>
      <c r="D344" s="1" t="s">
        <v>90</v>
      </c>
      <c r="E344" s="1" t="s">
        <v>91</v>
      </c>
      <c r="F344" s="1" t="s">
        <v>458</v>
      </c>
      <c r="G344" s="1" t="s">
        <v>458</v>
      </c>
      <c r="H344" s="1" t="s">
        <v>104</v>
      </c>
      <c r="I344" s="1" t="s">
        <v>459</v>
      </c>
      <c r="J344" s="1" t="s">
        <v>460</v>
      </c>
      <c r="K344" s="1" t="s">
        <v>461</v>
      </c>
      <c r="L344" s="1" t="s">
        <v>97</v>
      </c>
      <c r="M344" s="1" t="s">
        <v>707</v>
      </c>
      <c r="N344" s="1" t="s">
        <v>99</v>
      </c>
      <c r="O344" s="1">
        <v>0</v>
      </c>
      <c r="P344" s="1">
        <v>0</v>
      </c>
      <c r="Q344" s="1" t="s">
        <v>100</v>
      </c>
      <c r="R344" s="1" t="s">
        <v>101</v>
      </c>
      <c r="S344" s="1" t="s">
        <v>101</v>
      </c>
      <c r="T344" s="1" t="s">
        <v>100</v>
      </c>
      <c r="U344" s="1" t="s">
        <v>101</v>
      </c>
      <c r="V344" s="1" t="s">
        <v>382</v>
      </c>
      <c r="W344" s="1" t="str">
        <f t="shared" si="2"/>
        <v>Traslado de bienes a la JER de irapuato</v>
      </c>
      <c r="X344" s="3">
        <v>44826</v>
      </c>
      <c r="Y344" s="3">
        <v>44826</v>
      </c>
      <c r="Z344" s="1">
        <v>3750</v>
      </c>
      <c r="AA344" s="4">
        <v>150</v>
      </c>
      <c r="AB344" s="1">
        <v>0</v>
      </c>
      <c r="AC344" s="3">
        <f t="shared" si="3"/>
        <v>44826</v>
      </c>
      <c r="AE344" s="1">
        <v>337</v>
      </c>
      <c r="AF344" s="6" t="s">
        <v>103</v>
      </c>
      <c r="AG344" s="1" t="s">
        <v>104</v>
      </c>
      <c r="AH344" s="3">
        <v>44841</v>
      </c>
      <c r="AI344" s="3">
        <v>44841</v>
      </c>
    </row>
    <row r="345" spans="1:36" ht="15.75" customHeight="1">
      <c r="A345" s="1">
        <v>2022</v>
      </c>
      <c r="B345" s="3">
        <v>44743</v>
      </c>
      <c r="C345" s="3">
        <v>44834</v>
      </c>
      <c r="D345" s="1" t="s">
        <v>90</v>
      </c>
      <c r="E345" s="1" t="s">
        <v>91</v>
      </c>
      <c r="F345" s="1" t="s">
        <v>221</v>
      </c>
      <c r="G345" s="1" t="s">
        <v>221</v>
      </c>
      <c r="H345" s="1" t="s">
        <v>104</v>
      </c>
      <c r="I345" s="1" t="s">
        <v>252</v>
      </c>
      <c r="J345" s="1" t="s">
        <v>253</v>
      </c>
      <c r="K345" s="1" t="s">
        <v>254</v>
      </c>
      <c r="L345" s="1" t="s">
        <v>97</v>
      </c>
      <c r="M345" s="1" t="s">
        <v>708</v>
      </c>
      <c r="N345" s="1" t="s">
        <v>99</v>
      </c>
      <c r="O345" s="1">
        <v>0</v>
      </c>
      <c r="P345" s="1">
        <v>0</v>
      </c>
      <c r="Q345" s="1" t="s">
        <v>100</v>
      </c>
      <c r="R345" s="1" t="s">
        <v>101</v>
      </c>
      <c r="S345" s="1" t="s">
        <v>101</v>
      </c>
      <c r="T345" s="1" t="s">
        <v>100</v>
      </c>
      <c r="U345" s="1" t="s">
        <v>101</v>
      </c>
      <c r="V345" s="1" t="s">
        <v>169</v>
      </c>
      <c r="W345" s="1" t="str">
        <f t="shared" si="2"/>
        <v>Traslado de la consejera nora garcia al aeropuerto del Bajio y entrega de oficio en el pan en la ciudad de leon gto</v>
      </c>
      <c r="X345" s="3">
        <v>44817</v>
      </c>
      <c r="Y345" s="3">
        <v>44817</v>
      </c>
      <c r="Z345" s="1">
        <v>3750</v>
      </c>
      <c r="AA345" s="4">
        <v>150</v>
      </c>
      <c r="AB345" s="1">
        <v>0</v>
      </c>
      <c r="AC345" s="3">
        <f t="shared" si="3"/>
        <v>44817</v>
      </c>
      <c r="AD345" s="5" t="s">
        <v>931</v>
      </c>
      <c r="AE345" s="1">
        <v>338</v>
      </c>
      <c r="AF345" s="6" t="s">
        <v>103</v>
      </c>
      <c r="AG345" s="1" t="s">
        <v>104</v>
      </c>
      <c r="AH345" s="3">
        <v>44841</v>
      </c>
      <c r="AI345" s="3">
        <v>44841</v>
      </c>
    </row>
    <row r="346" spans="1:36" ht="15.75" customHeight="1">
      <c r="A346" s="1">
        <v>2022</v>
      </c>
      <c r="B346" s="3">
        <v>44743</v>
      </c>
      <c r="C346" s="3">
        <v>44834</v>
      </c>
      <c r="D346" s="1" t="s">
        <v>90</v>
      </c>
      <c r="E346" s="1" t="s">
        <v>91</v>
      </c>
      <c r="F346" s="1" t="s">
        <v>221</v>
      </c>
      <c r="G346" s="1" t="s">
        <v>221</v>
      </c>
      <c r="H346" s="1" t="s">
        <v>104</v>
      </c>
      <c r="I346" s="1" t="s">
        <v>252</v>
      </c>
      <c r="J346" s="1" t="s">
        <v>253</v>
      </c>
      <c r="K346" s="1" t="s">
        <v>254</v>
      </c>
      <c r="L346" s="1" t="s">
        <v>97</v>
      </c>
      <c r="M346" s="1" t="s">
        <v>709</v>
      </c>
      <c r="N346" s="1" t="s">
        <v>99</v>
      </c>
      <c r="O346" s="1">
        <v>0</v>
      </c>
      <c r="P346" s="1">
        <v>0</v>
      </c>
      <c r="Q346" s="1" t="s">
        <v>100</v>
      </c>
      <c r="R346" s="1" t="s">
        <v>101</v>
      </c>
      <c r="S346" s="1" t="s">
        <v>101</v>
      </c>
      <c r="T346" s="1" t="s">
        <v>100</v>
      </c>
      <c r="U346" s="1" t="s">
        <v>101</v>
      </c>
      <c r="V346" s="1" t="s">
        <v>266</v>
      </c>
      <c r="W346" s="1" t="str">
        <f t="shared" si="2"/>
        <v>Entrega de oficio en el DIF municipal de valle de santiago</v>
      </c>
      <c r="X346" s="3">
        <v>44818</v>
      </c>
      <c r="Y346" s="3">
        <v>44818</v>
      </c>
      <c r="Z346" s="1">
        <v>3750</v>
      </c>
      <c r="AA346" s="4">
        <v>150</v>
      </c>
      <c r="AB346" s="1">
        <v>0</v>
      </c>
      <c r="AC346" s="3">
        <f t="shared" si="3"/>
        <v>44818</v>
      </c>
      <c r="AD346" s="5" t="s">
        <v>932</v>
      </c>
      <c r="AE346" s="1">
        <v>339</v>
      </c>
      <c r="AF346" s="6" t="s">
        <v>103</v>
      </c>
      <c r="AG346" s="1" t="s">
        <v>104</v>
      </c>
      <c r="AH346" s="3">
        <v>44841</v>
      </c>
      <c r="AI346" s="3">
        <v>44841</v>
      </c>
    </row>
    <row r="347" spans="1:36" ht="15.75" customHeight="1">
      <c r="A347" s="1">
        <v>2022</v>
      </c>
      <c r="B347" s="3">
        <v>44743</v>
      </c>
      <c r="C347" s="3">
        <v>44834</v>
      </c>
      <c r="D347" s="1" t="s">
        <v>90</v>
      </c>
      <c r="E347" s="1" t="s">
        <v>91</v>
      </c>
      <c r="F347" s="1" t="s">
        <v>221</v>
      </c>
      <c r="G347" s="1" t="s">
        <v>221</v>
      </c>
      <c r="H347" s="1" t="s">
        <v>104</v>
      </c>
      <c r="I347" s="1" t="s">
        <v>252</v>
      </c>
      <c r="J347" s="1" t="s">
        <v>253</v>
      </c>
      <c r="K347" s="1" t="s">
        <v>254</v>
      </c>
      <c r="L347" s="1" t="s">
        <v>97</v>
      </c>
      <c r="M347" s="1" t="s">
        <v>710</v>
      </c>
      <c r="N347" s="1" t="s">
        <v>99</v>
      </c>
      <c r="O347" s="1">
        <v>0</v>
      </c>
      <c r="P347" s="1">
        <v>0</v>
      </c>
      <c r="Q347" s="1" t="s">
        <v>100</v>
      </c>
      <c r="R347" s="1" t="s">
        <v>101</v>
      </c>
      <c r="S347" s="1" t="s">
        <v>244</v>
      </c>
      <c r="T347" s="1" t="s">
        <v>100</v>
      </c>
      <c r="U347" s="1" t="s">
        <v>101</v>
      </c>
      <c r="V347" s="1" t="s">
        <v>101</v>
      </c>
      <c r="W347" s="1" t="str">
        <f t="shared" si="2"/>
        <v>Traslado de la consejera nora garcia del aeropuerto del bajio al IEEG</v>
      </c>
      <c r="X347" s="3">
        <v>44822</v>
      </c>
      <c r="Y347" s="3">
        <v>44822</v>
      </c>
      <c r="Z347" s="1">
        <v>3750</v>
      </c>
      <c r="AA347" s="4">
        <v>150</v>
      </c>
      <c r="AB347" s="1">
        <v>0</v>
      </c>
      <c r="AC347" s="3">
        <f t="shared" si="3"/>
        <v>44822</v>
      </c>
      <c r="AD347" s="5" t="s">
        <v>933</v>
      </c>
      <c r="AE347" s="1">
        <v>340</v>
      </c>
      <c r="AF347" s="6" t="s">
        <v>103</v>
      </c>
      <c r="AG347" s="1" t="s">
        <v>104</v>
      </c>
      <c r="AH347" s="3">
        <v>44841</v>
      </c>
      <c r="AI347" s="3">
        <v>44841</v>
      </c>
    </row>
    <row r="348" spans="1:36" ht="15.75" customHeight="1">
      <c r="A348" s="1">
        <v>2022</v>
      </c>
      <c r="B348" s="3">
        <v>44743</v>
      </c>
      <c r="C348" s="3">
        <v>44834</v>
      </c>
      <c r="D348" s="1" t="s">
        <v>90</v>
      </c>
      <c r="E348" s="1" t="s">
        <v>91</v>
      </c>
      <c r="F348" s="1" t="s">
        <v>221</v>
      </c>
      <c r="G348" s="1" t="s">
        <v>221</v>
      </c>
      <c r="H348" s="1" t="s">
        <v>104</v>
      </c>
      <c r="I348" s="1" t="s">
        <v>252</v>
      </c>
      <c r="J348" s="1" t="s">
        <v>253</v>
      </c>
      <c r="K348" s="1" t="s">
        <v>254</v>
      </c>
      <c r="L348" s="1" t="s">
        <v>97</v>
      </c>
      <c r="M348" s="1" t="s">
        <v>711</v>
      </c>
      <c r="N348" s="1" t="s">
        <v>99</v>
      </c>
      <c r="O348" s="1">
        <v>0</v>
      </c>
      <c r="P348" s="1">
        <v>0</v>
      </c>
      <c r="Q348" s="1" t="s">
        <v>100</v>
      </c>
      <c r="R348" s="1" t="s">
        <v>101</v>
      </c>
      <c r="S348" s="1" t="s">
        <v>101</v>
      </c>
      <c r="T348" s="1" t="s">
        <v>100</v>
      </c>
      <c r="U348" s="1" t="s">
        <v>101</v>
      </c>
      <c r="V348" s="1" t="s">
        <v>266</v>
      </c>
      <c r="W348" s="1" t="str">
        <f t="shared" si="2"/>
        <v>Entrega de oficios en el ISSTE de celaya y en el sistema municipal de agua y alcantarillado de valle de santiago</v>
      </c>
      <c r="X348" s="3">
        <v>44824</v>
      </c>
      <c r="Y348" s="3">
        <v>44824</v>
      </c>
      <c r="Z348" s="1">
        <v>3750</v>
      </c>
      <c r="AA348" s="4">
        <v>150</v>
      </c>
      <c r="AB348" s="1">
        <v>0</v>
      </c>
      <c r="AC348" s="3">
        <f t="shared" si="3"/>
        <v>44824</v>
      </c>
      <c r="AD348" s="5" t="s">
        <v>934</v>
      </c>
      <c r="AE348" s="1">
        <v>341</v>
      </c>
      <c r="AF348" s="6" t="s">
        <v>103</v>
      </c>
      <c r="AG348" s="1" t="s">
        <v>104</v>
      </c>
      <c r="AH348" s="3">
        <v>44841</v>
      </c>
      <c r="AI348" s="3">
        <v>44841</v>
      </c>
    </row>
    <row r="349" spans="1:36" ht="15.75" customHeight="1">
      <c r="A349" s="1">
        <v>2022</v>
      </c>
      <c r="B349" s="3">
        <v>44743</v>
      </c>
      <c r="C349" s="3">
        <v>44834</v>
      </c>
      <c r="D349" s="1" t="s">
        <v>90</v>
      </c>
      <c r="E349" s="1" t="s">
        <v>91</v>
      </c>
      <c r="F349" s="1" t="s">
        <v>221</v>
      </c>
      <c r="G349" s="1" t="s">
        <v>221</v>
      </c>
      <c r="H349" s="1" t="s">
        <v>104</v>
      </c>
      <c r="I349" s="1" t="s">
        <v>252</v>
      </c>
      <c r="J349" s="1" t="s">
        <v>253</v>
      </c>
      <c r="K349" s="1" t="s">
        <v>254</v>
      </c>
      <c r="L349" s="1" t="s">
        <v>97</v>
      </c>
      <c r="M349" s="1" t="s">
        <v>712</v>
      </c>
      <c r="N349" s="1" t="s">
        <v>99</v>
      </c>
      <c r="O349" s="1">
        <v>0</v>
      </c>
      <c r="P349" s="1">
        <v>0</v>
      </c>
      <c r="Q349" s="1" t="s">
        <v>100</v>
      </c>
      <c r="R349" s="1" t="s">
        <v>101</v>
      </c>
      <c r="S349" s="1" t="s">
        <v>101</v>
      </c>
      <c r="T349" s="1" t="s">
        <v>100</v>
      </c>
      <c r="U349" s="1" t="s">
        <v>101</v>
      </c>
      <c r="V349" s="1" t="s">
        <v>101</v>
      </c>
      <c r="W349" s="1" t="str">
        <f t="shared" si="2"/>
        <v>Traslado del consejero luis gabriel mota al aeropuerto del bajio</v>
      </c>
      <c r="X349" s="3">
        <v>44825</v>
      </c>
      <c r="Y349" s="3">
        <v>44825</v>
      </c>
      <c r="Z349" s="1">
        <v>3750</v>
      </c>
      <c r="AA349" s="4">
        <v>150</v>
      </c>
      <c r="AB349" s="1">
        <v>0</v>
      </c>
      <c r="AC349" s="3">
        <f t="shared" si="3"/>
        <v>44825</v>
      </c>
      <c r="AD349" s="5" t="s">
        <v>935</v>
      </c>
      <c r="AE349" s="1">
        <v>342</v>
      </c>
      <c r="AF349" s="6" t="s">
        <v>103</v>
      </c>
      <c r="AG349" s="1" t="s">
        <v>104</v>
      </c>
      <c r="AH349" s="3">
        <v>44841</v>
      </c>
      <c r="AI349" s="3">
        <v>44841</v>
      </c>
    </row>
    <row r="350" spans="1:36" ht="15.75" customHeight="1">
      <c r="A350" s="1">
        <v>2022</v>
      </c>
      <c r="B350" s="3">
        <v>44743</v>
      </c>
      <c r="C350" s="3">
        <v>44834</v>
      </c>
      <c r="D350" s="1" t="s">
        <v>90</v>
      </c>
      <c r="E350" s="1" t="s">
        <v>91</v>
      </c>
      <c r="F350" s="1" t="s">
        <v>530</v>
      </c>
      <c r="G350" s="1" t="s">
        <v>530</v>
      </c>
      <c r="H350" s="1" t="s">
        <v>536</v>
      </c>
      <c r="I350" s="1" t="s">
        <v>713</v>
      </c>
      <c r="J350" s="1" t="s">
        <v>714</v>
      </c>
      <c r="K350" s="1" t="s">
        <v>316</v>
      </c>
      <c r="L350" s="1" t="s">
        <v>97</v>
      </c>
      <c r="M350" s="1" t="s">
        <v>715</v>
      </c>
      <c r="N350" s="1" t="s">
        <v>99</v>
      </c>
      <c r="O350" s="1">
        <v>0</v>
      </c>
      <c r="P350" s="1">
        <v>0</v>
      </c>
      <c r="Q350" s="1" t="s">
        <v>100</v>
      </c>
      <c r="R350" s="1" t="s">
        <v>101</v>
      </c>
      <c r="S350" s="1" t="s">
        <v>101</v>
      </c>
      <c r="T350" s="1" t="s">
        <v>100</v>
      </c>
      <c r="U350" s="1" t="s">
        <v>101</v>
      </c>
      <c r="V350" s="1" t="s">
        <v>382</v>
      </c>
      <c r="W350" s="1" t="str">
        <f t="shared" si="2"/>
        <v xml:space="preserve">Instalacion de pantallas y requerimientos tecnicos en las instalaciones de la JER Irapuato </v>
      </c>
      <c r="X350" s="3">
        <v>44830</v>
      </c>
      <c r="Y350" s="3">
        <v>44830</v>
      </c>
      <c r="Z350" s="1">
        <v>3750</v>
      </c>
      <c r="AA350" s="4">
        <v>150</v>
      </c>
      <c r="AB350" s="1">
        <v>0</v>
      </c>
      <c r="AC350" s="3">
        <f t="shared" si="3"/>
        <v>44830</v>
      </c>
      <c r="AD350" s="5" t="s">
        <v>936</v>
      </c>
      <c r="AE350" s="1">
        <v>343</v>
      </c>
      <c r="AF350" s="6" t="s">
        <v>103</v>
      </c>
      <c r="AG350" s="1" t="s">
        <v>104</v>
      </c>
      <c r="AH350" s="3">
        <v>44841</v>
      </c>
      <c r="AI350" s="3">
        <v>44841</v>
      </c>
    </row>
    <row r="351" spans="1:36" ht="15.75" customHeight="1">
      <c r="A351" s="1">
        <v>2022</v>
      </c>
      <c r="B351" s="3">
        <v>44743</v>
      </c>
      <c r="C351" s="3">
        <v>44834</v>
      </c>
      <c r="D351" s="1" t="s">
        <v>90</v>
      </c>
      <c r="E351" s="1" t="s">
        <v>91</v>
      </c>
      <c r="F351" s="1" t="s">
        <v>530</v>
      </c>
      <c r="G351" s="1" t="s">
        <v>530</v>
      </c>
      <c r="H351" s="1" t="s">
        <v>531</v>
      </c>
      <c r="I351" s="1" t="s">
        <v>532</v>
      </c>
      <c r="J351" s="1" t="s">
        <v>283</v>
      </c>
      <c r="K351" s="1" t="s">
        <v>533</v>
      </c>
      <c r="L351" s="1" t="s">
        <v>97</v>
      </c>
      <c r="M351" s="1" t="s">
        <v>715</v>
      </c>
      <c r="N351" s="1" t="s">
        <v>99</v>
      </c>
      <c r="O351" s="1">
        <v>0</v>
      </c>
      <c r="P351" s="1">
        <v>0</v>
      </c>
      <c r="Q351" s="1" t="s">
        <v>100</v>
      </c>
      <c r="R351" s="1" t="s">
        <v>101</v>
      </c>
      <c r="S351" s="1" t="s">
        <v>101</v>
      </c>
      <c r="T351" s="1" t="s">
        <v>100</v>
      </c>
      <c r="U351" s="1" t="s">
        <v>101</v>
      </c>
      <c r="V351" s="1" t="s">
        <v>382</v>
      </c>
      <c r="W351" s="1" t="str">
        <f t="shared" si="2"/>
        <v xml:space="preserve">Instalacion de pantallas y requerimientos tecnicos en las instalaciones de la JER Irapuato </v>
      </c>
      <c r="X351" s="3">
        <v>44830</v>
      </c>
      <c r="Y351" s="3">
        <v>44830</v>
      </c>
      <c r="Z351" s="1">
        <v>3750</v>
      </c>
      <c r="AA351" s="4">
        <v>150</v>
      </c>
      <c r="AB351" s="1">
        <v>0</v>
      </c>
      <c r="AC351" s="3">
        <f t="shared" si="3"/>
        <v>44830</v>
      </c>
      <c r="AD351" s="5" t="s">
        <v>937</v>
      </c>
      <c r="AE351" s="1">
        <v>344</v>
      </c>
      <c r="AF351" s="6" t="s">
        <v>103</v>
      </c>
      <c r="AG351" s="1" t="s">
        <v>104</v>
      </c>
      <c r="AH351" s="3">
        <v>44841</v>
      </c>
      <c r="AI351" s="3">
        <v>44841</v>
      </c>
    </row>
    <row r="352" spans="1:36" ht="15.75" customHeight="1">
      <c r="A352" s="1">
        <v>2022</v>
      </c>
      <c r="B352" s="3">
        <v>44743</v>
      </c>
      <c r="C352" s="3">
        <v>44834</v>
      </c>
      <c r="D352" s="1" t="s">
        <v>90</v>
      </c>
      <c r="E352" s="1" t="s">
        <v>136</v>
      </c>
      <c r="F352" s="1" t="s">
        <v>187</v>
      </c>
      <c r="G352" s="1" t="s">
        <v>187</v>
      </c>
      <c r="H352" s="1" t="s">
        <v>152</v>
      </c>
      <c r="I352" s="1" t="s">
        <v>188</v>
      </c>
      <c r="J352" s="1" t="s">
        <v>189</v>
      </c>
      <c r="K352" s="1" t="s">
        <v>190</v>
      </c>
      <c r="L352" s="1" t="s">
        <v>97</v>
      </c>
      <c r="M352" s="1" t="s">
        <v>716</v>
      </c>
      <c r="N352" s="1" t="s">
        <v>99</v>
      </c>
      <c r="O352" s="1">
        <v>0</v>
      </c>
      <c r="P352" s="1">
        <v>0</v>
      </c>
      <c r="Q352" s="1" t="s">
        <v>100</v>
      </c>
      <c r="R352" s="1" t="s">
        <v>101</v>
      </c>
      <c r="S352" s="1" t="s">
        <v>101</v>
      </c>
      <c r="T352" s="1" t="s">
        <v>100</v>
      </c>
      <c r="U352" s="1" t="s">
        <v>627</v>
      </c>
      <c r="V352" s="1" t="s">
        <v>628</v>
      </c>
      <c r="W352" s="1" t="str">
        <f t="shared" si="2"/>
        <v>Traslado en taxis, para asistir al evento democracia mas inclusion por unas elecciones libres de discriminacion</v>
      </c>
      <c r="X352" s="3">
        <v>44826</v>
      </c>
      <c r="Y352" s="3">
        <v>44826</v>
      </c>
      <c r="Z352" s="1">
        <v>3720</v>
      </c>
      <c r="AA352" s="4">
        <v>740</v>
      </c>
      <c r="AB352" s="1">
        <v>0</v>
      </c>
      <c r="AC352" s="3">
        <f t="shared" si="3"/>
        <v>44826</v>
      </c>
      <c r="AD352" s="1" t="s">
        <v>717</v>
      </c>
      <c r="AE352" s="1">
        <v>345</v>
      </c>
      <c r="AF352" s="6" t="s">
        <v>103</v>
      </c>
      <c r="AG352" s="1" t="s">
        <v>104</v>
      </c>
      <c r="AH352" s="3">
        <v>44841</v>
      </c>
      <c r="AI352" s="3">
        <v>44841</v>
      </c>
      <c r="AJ352" s="1" t="s">
        <v>128</v>
      </c>
    </row>
    <row r="353" spans="1:36" ht="15.75" customHeight="1">
      <c r="A353" s="1">
        <v>2022</v>
      </c>
      <c r="B353" s="3">
        <v>44743</v>
      </c>
      <c r="C353" s="3">
        <v>44834</v>
      </c>
      <c r="D353" s="1" t="s">
        <v>90</v>
      </c>
      <c r="E353" s="1" t="s">
        <v>91</v>
      </c>
      <c r="F353" s="1" t="s">
        <v>198</v>
      </c>
      <c r="G353" s="1" t="s">
        <v>198</v>
      </c>
      <c r="H353" s="1" t="s">
        <v>325</v>
      </c>
      <c r="I353" s="1" t="s">
        <v>326</v>
      </c>
      <c r="J353" s="1" t="s">
        <v>327</v>
      </c>
      <c r="K353" s="1" t="s">
        <v>254</v>
      </c>
      <c r="L353" s="1" t="s">
        <v>97</v>
      </c>
      <c r="M353" s="1" t="s">
        <v>718</v>
      </c>
      <c r="N353" s="1" t="s">
        <v>99</v>
      </c>
      <c r="O353" s="1">
        <v>0</v>
      </c>
      <c r="P353" s="1">
        <v>0</v>
      </c>
      <c r="Q353" s="1" t="s">
        <v>100</v>
      </c>
      <c r="R353" s="1" t="s">
        <v>101</v>
      </c>
      <c r="S353" s="1" t="s">
        <v>101</v>
      </c>
      <c r="T353" s="1" t="s">
        <v>100</v>
      </c>
      <c r="U353" s="1" t="s">
        <v>101</v>
      </c>
      <c r="V353" s="1" t="s">
        <v>525</v>
      </c>
      <c r="W353" s="1" t="str">
        <f t="shared" si="2"/>
        <v>Apoyo en traslado a participantes, a la cuarta mesa de dialogos en el municipio de tierra blanca, se recogieron dos vehiculos en edificio central para apoyo en el traslado de estudiantes de la universidad de la salle bajio campus campestre a la presentacion de la revistya paidea en gto capital, pago de estacionamiento</v>
      </c>
      <c r="X353" s="3">
        <v>44806</v>
      </c>
      <c r="Y353" s="3">
        <v>44824</v>
      </c>
      <c r="Z353" s="1">
        <v>3720</v>
      </c>
      <c r="AA353" s="4">
        <v>1541</v>
      </c>
      <c r="AB353" s="1">
        <v>0</v>
      </c>
      <c r="AC353" s="3">
        <f t="shared" si="3"/>
        <v>44824</v>
      </c>
      <c r="AE353" s="1">
        <v>346</v>
      </c>
      <c r="AF353" s="6" t="s">
        <v>103</v>
      </c>
      <c r="AG353" s="1" t="s">
        <v>104</v>
      </c>
      <c r="AH353" s="3">
        <v>44841</v>
      </c>
      <c r="AI353" s="3">
        <v>44841</v>
      </c>
      <c r="AJ353" s="1" t="s">
        <v>128</v>
      </c>
    </row>
    <row r="354" spans="1:36" ht="15.75" customHeight="1"/>
    <row r="355" spans="1:36" ht="15.75" customHeight="1"/>
    <row r="356" spans="1:36" ht="15.75" customHeight="1"/>
    <row r="357" spans="1:36" ht="15.75" customHeight="1"/>
    <row r="358" spans="1:36" ht="15.75" customHeight="1"/>
    <row r="359" spans="1:36" ht="15.75" customHeight="1"/>
    <row r="360" spans="1:36" ht="15.75" customHeight="1"/>
    <row r="361" spans="1:36" ht="15.75" customHeight="1"/>
    <row r="362" spans="1:36" ht="15.75" customHeight="1"/>
    <row r="363" spans="1:36" ht="15.75" customHeight="1"/>
    <row r="364" spans="1:36" ht="15.75" customHeight="1"/>
    <row r="365" spans="1:36" ht="15.75" customHeight="1"/>
    <row r="366" spans="1:36" ht="15.75" customHeight="1"/>
    <row r="367" spans="1:36" ht="15.75" customHeight="1"/>
    <row r="368" spans="1:36"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spans="32:32" ht="15.75" customHeight="1"/>
    <row r="674" spans="32:32" ht="15.75" customHeight="1"/>
    <row r="675" spans="32:32" ht="15.75" customHeight="1"/>
    <row r="676" spans="32:32" ht="15.75" customHeight="1"/>
    <row r="677" spans="32:32" ht="15.75" customHeight="1"/>
    <row r="678" spans="32:32" ht="15.75" customHeight="1"/>
    <row r="679" spans="32:32" ht="15.75" customHeight="1"/>
    <row r="680" spans="32:32" ht="15.75" customHeight="1"/>
    <row r="681" spans="32:32" ht="15.75" customHeight="1"/>
    <row r="682" spans="32:32" ht="15.75" customHeight="1"/>
    <row r="683" spans="32:32" ht="15.75" customHeight="1"/>
    <row r="684" spans="32:32" ht="15.75" customHeight="1"/>
    <row r="685" spans="32:32" ht="15.75" customHeight="1"/>
    <row r="686" spans="32:32" ht="15.75" customHeight="1"/>
    <row r="687" spans="32:32" ht="15.75" customHeight="1"/>
    <row r="688" spans="32:32" ht="15.75" customHeight="1">
      <c r="AF688" s="8"/>
    </row>
  </sheetData>
  <mergeCells count="7">
    <mergeCell ref="A6:AJ6"/>
    <mergeCell ref="A2:C2"/>
    <mergeCell ref="D2:F2"/>
    <mergeCell ref="G2:I2"/>
    <mergeCell ref="A3:C3"/>
    <mergeCell ref="D3:F3"/>
    <mergeCell ref="G3:I3"/>
  </mergeCells>
  <dataValidations count="3">
    <dataValidation type="list" allowBlank="1" showErrorMessage="1" sqref="L8:L353" xr:uid="{00000000-0002-0000-0000-000000000000}">
      <formula1>Hidden_211</formula1>
    </dataValidation>
    <dataValidation type="list" allowBlank="1" showErrorMessage="1" sqref="N8:N353" xr:uid="{00000000-0002-0000-0000-000001000000}">
      <formula1>Hidden_313</formula1>
    </dataValidation>
    <dataValidation type="list" allowBlank="1" showErrorMessage="1" sqref="D8:D353" xr:uid="{00000000-0002-0000-0000-000002000000}">
      <formula1>Hidden_13</formula1>
    </dataValidation>
  </dataValidations>
  <hyperlinks>
    <hyperlink ref="AF8" r:id="rId1" xr:uid="{00000000-0004-0000-0000-000001000000}"/>
    <hyperlink ref="AF9" r:id="rId2" xr:uid="{00000000-0004-0000-0000-000003000000}"/>
    <hyperlink ref="AF10" r:id="rId3" xr:uid="{00000000-0004-0000-0000-000005000000}"/>
    <hyperlink ref="AF11" r:id="rId4" xr:uid="{00000000-0004-0000-0000-000007000000}"/>
    <hyperlink ref="AF12" r:id="rId5" xr:uid="{00000000-0004-0000-0000-000009000000}"/>
    <hyperlink ref="AF13" r:id="rId6" xr:uid="{00000000-0004-0000-0000-00000B000000}"/>
    <hyperlink ref="AF14" r:id="rId7" xr:uid="{00000000-0004-0000-0000-00000C000000}"/>
    <hyperlink ref="AF15" r:id="rId8" xr:uid="{00000000-0004-0000-0000-00000E000000}"/>
    <hyperlink ref="AF16" r:id="rId9" xr:uid="{00000000-0004-0000-0000-000010000000}"/>
    <hyperlink ref="AF17" r:id="rId10" xr:uid="{00000000-0004-0000-0000-000012000000}"/>
    <hyperlink ref="AF18" r:id="rId11" xr:uid="{00000000-0004-0000-0000-000014000000}"/>
    <hyperlink ref="AF19" r:id="rId12" xr:uid="{00000000-0004-0000-0000-000016000000}"/>
    <hyperlink ref="AF20" r:id="rId13" xr:uid="{00000000-0004-0000-0000-000017000000}"/>
    <hyperlink ref="AF21" r:id="rId14" xr:uid="{00000000-0004-0000-0000-000019000000}"/>
    <hyperlink ref="AF22" r:id="rId15" xr:uid="{00000000-0004-0000-0000-00001A000000}"/>
    <hyperlink ref="AF23" r:id="rId16" xr:uid="{00000000-0004-0000-0000-00001C000000}"/>
    <hyperlink ref="AF24" r:id="rId17" xr:uid="{00000000-0004-0000-0000-00001D000000}"/>
    <hyperlink ref="AF25" r:id="rId18" xr:uid="{00000000-0004-0000-0000-00001F000000}"/>
    <hyperlink ref="AF26" r:id="rId19" xr:uid="{00000000-0004-0000-0000-000020000000}"/>
    <hyperlink ref="AF27" r:id="rId20" xr:uid="{00000000-0004-0000-0000-000021000000}"/>
    <hyperlink ref="AF28" r:id="rId21" xr:uid="{00000000-0004-0000-0000-000023000000}"/>
    <hyperlink ref="AF29" r:id="rId22" xr:uid="{00000000-0004-0000-0000-000024000000}"/>
    <hyperlink ref="AF30" r:id="rId23" xr:uid="{00000000-0004-0000-0000-000026000000}"/>
    <hyperlink ref="AF31" r:id="rId24" xr:uid="{00000000-0004-0000-0000-000028000000}"/>
    <hyperlink ref="AF32" r:id="rId25" xr:uid="{00000000-0004-0000-0000-00002A000000}"/>
    <hyperlink ref="AF33" r:id="rId26" xr:uid="{00000000-0004-0000-0000-00002B000000}"/>
    <hyperlink ref="AF34" r:id="rId27" xr:uid="{00000000-0004-0000-0000-00002C000000}"/>
    <hyperlink ref="AF35" r:id="rId28" xr:uid="{00000000-0004-0000-0000-00002E000000}"/>
    <hyperlink ref="AF36" r:id="rId29" xr:uid="{00000000-0004-0000-0000-00002F000000}"/>
    <hyperlink ref="AF37" r:id="rId30" xr:uid="{00000000-0004-0000-0000-000030000000}"/>
    <hyperlink ref="AF38" r:id="rId31" xr:uid="{00000000-0004-0000-0000-000031000000}"/>
    <hyperlink ref="AF39" r:id="rId32" xr:uid="{00000000-0004-0000-0000-000033000000}"/>
    <hyperlink ref="AF40" r:id="rId33" xr:uid="{00000000-0004-0000-0000-000035000000}"/>
    <hyperlink ref="AF41" r:id="rId34" xr:uid="{00000000-0004-0000-0000-000037000000}"/>
    <hyperlink ref="AF42" r:id="rId35" xr:uid="{00000000-0004-0000-0000-000039000000}"/>
    <hyperlink ref="AF43" r:id="rId36" xr:uid="{00000000-0004-0000-0000-00003B000000}"/>
    <hyperlink ref="AF44" r:id="rId37" xr:uid="{00000000-0004-0000-0000-00003D000000}"/>
    <hyperlink ref="AF45" r:id="rId38" xr:uid="{00000000-0004-0000-0000-00003E000000}"/>
    <hyperlink ref="AF46" r:id="rId39" xr:uid="{00000000-0004-0000-0000-00003F000000}"/>
    <hyperlink ref="AF47" r:id="rId40" xr:uid="{00000000-0004-0000-0000-000040000000}"/>
    <hyperlink ref="AF48" r:id="rId41" xr:uid="{00000000-0004-0000-0000-000041000000}"/>
    <hyperlink ref="AF49" r:id="rId42" xr:uid="{00000000-0004-0000-0000-000042000000}"/>
    <hyperlink ref="AF50" r:id="rId43" xr:uid="{00000000-0004-0000-0000-000043000000}"/>
    <hyperlink ref="AF51" r:id="rId44" xr:uid="{00000000-0004-0000-0000-000044000000}"/>
    <hyperlink ref="AF52" r:id="rId45" xr:uid="{00000000-0004-0000-0000-000045000000}"/>
    <hyperlink ref="AF53" r:id="rId46" xr:uid="{00000000-0004-0000-0000-000046000000}"/>
    <hyperlink ref="AF54" r:id="rId47" xr:uid="{00000000-0004-0000-0000-000047000000}"/>
    <hyperlink ref="AF55" r:id="rId48" xr:uid="{00000000-0004-0000-0000-000049000000}"/>
    <hyperlink ref="AF56" r:id="rId49" xr:uid="{00000000-0004-0000-0000-00004B000000}"/>
    <hyperlink ref="AF57" r:id="rId50" xr:uid="{00000000-0004-0000-0000-00004D000000}"/>
    <hyperlink ref="AF58" r:id="rId51" xr:uid="{00000000-0004-0000-0000-00004F000000}"/>
    <hyperlink ref="AF59" r:id="rId52" xr:uid="{00000000-0004-0000-0000-000051000000}"/>
    <hyperlink ref="AF60" r:id="rId53" xr:uid="{00000000-0004-0000-0000-000053000000}"/>
    <hyperlink ref="AF61" r:id="rId54" xr:uid="{00000000-0004-0000-0000-000055000000}"/>
    <hyperlink ref="AF62" r:id="rId55" xr:uid="{00000000-0004-0000-0000-000057000000}"/>
    <hyperlink ref="AF63" r:id="rId56" xr:uid="{00000000-0004-0000-0000-000059000000}"/>
    <hyperlink ref="AF64" r:id="rId57" xr:uid="{00000000-0004-0000-0000-00005A000000}"/>
    <hyperlink ref="AF65" r:id="rId58" xr:uid="{00000000-0004-0000-0000-00005B000000}"/>
    <hyperlink ref="AF66" r:id="rId59" xr:uid="{00000000-0004-0000-0000-00005C000000}"/>
    <hyperlink ref="AF67" r:id="rId60" xr:uid="{00000000-0004-0000-0000-00005D000000}"/>
    <hyperlink ref="AF68" r:id="rId61" xr:uid="{00000000-0004-0000-0000-00005F000000}"/>
    <hyperlink ref="AF69" r:id="rId62" xr:uid="{00000000-0004-0000-0000-000061000000}"/>
    <hyperlink ref="AF70" r:id="rId63" xr:uid="{00000000-0004-0000-0000-000063000000}"/>
    <hyperlink ref="AF71" r:id="rId64" xr:uid="{00000000-0004-0000-0000-000065000000}"/>
    <hyperlink ref="AF72" r:id="rId65" xr:uid="{00000000-0004-0000-0000-000067000000}"/>
    <hyperlink ref="AF73" r:id="rId66" xr:uid="{00000000-0004-0000-0000-000069000000}"/>
    <hyperlink ref="AF74" r:id="rId67" xr:uid="{00000000-0004-0000-0000-00006B000000}"/>
    <hyperlink ref="AF75" r:id="rId68" xr:uid="{00000000-0004-0000-0000-00006D000000}"/>
    <hyperlink ref="AF76" r:id="rId69" xr:uid="{00000000-0004-0000-0000-00006F000000}"/>
    <hyperlink ref="AF77" r:id="rId70" xr:uid="{00000000-0004-0000-0000-000070000000}"/>
    <hyperlink ref="AF78" r:id="rId71" xr:uid="{00000000-0004-0000-0000-000072000000}"/>
    <hyperlink ref="AF79" r:id="rId72" xr:uid="{00000000-0004-0000-0000-000074000000}"/>
    <hyperlink ref="AF80" r:id="rId73" xr:uid="{00000000-0004-0000-0000-000076000000}"/>
    <hyperlink ref="AF81" r:id="rId74" xr:uid="{00000000-0004-0000-0000-000078000000}"/>
    <hyperlink ref="AF82" r:id="rId75" xr:uid="{00000000-0004-0000-0000-00007A000000}"/>
    <hyperlink ref="AF83" r:id="rId76" xr:uid="{00000000-0004-0000-0000-00007C000000}"/>
    <hyperlink ref="AF84" r:id="rId77" xr:uid="{00000000-0004-0000-0000-00007E000000}"/>
    <hyperlink ref="AF85" r:id="rId78" xr:uid="{00000000-0004-0000-0000-000080000000}"/>
    <hyperlink ref="AF86" r:id="rId79" xr:uid="{00000000-0004-0000-0000-000082000000}"/>
    <hyperlink ref="AF87" r:id="rId80" xr:uid="{00000000-0004-0000-0000-000084000000}"/>
    <hyperlink ref="AF88" r:id="rId81" xr:uid="{00000000-0004-0000-0000-000085000000}"/>
    <hyperlink ref="AF89" r:id="rId82" xr:uid="{00000000-0004-0000-0000-000086000000}"/>
    <hyperlink ref="AF90" r:id="rId83" xr:uid="{00000000-0004-0000-0000-000087000000}"/>
    <hyperlink ref="AF91" r:id="rId84" xr:uid="{00000000-0004-0000-0000-000088000000}"/>
    <hyperlink ref="AF92" r:id="rId85" xr:uid="{00000000-0004-0000-0000-000089000000}"/>
    <hyperlink ref="AF93" r:id="rId86" xr:uid="{00000000-0004-0000-0000-00008A000000}"/>
    <hyperlink ref="AF94" r:id="rId87" xr:uid="{00000000-0004-0000-0000-00008C000000}"/>
    <hyperlink ref="AF95" r:id="rId88" xr:uid="{00000000-0004-0000-0000-00008D000000}"/>
    <hyperlink ref="AF96" r:id="rId89" xr:uid="{00000000-0004-0000-0000-00008E000000}"/>
    <hyperlink ref="AF97" r:id="rId90" xr:uid="{00000000-0004-0000-0000-00008F000000}"/>
    <hyperlink ref="AF98" r:id="rId91" xr:uid="{00000000-0004-0000-0000-000090000000}"/>
    <hyperlink ref="AF99" r:id="rId92" xr:uid="{00000000-0004-0000-0000-000092000000}"/>
    <hyperlink ref="AF100" r:id="rId93" xr:uid="{00000000-0004-0000-0000-000094000000}"/>
    <hyperlink ref="AF101" r:id="rId94" xr:uid="{00000000-0004-0000-0000-000096000000}"/>
    <hyperlink ref="AF102" r:id="rId95" xr:uid="{00000000-0004-0000-0000-000097000000}"/>
    <hyperlink ref="AF103" r:id="rId96" xr:uid="{00000000-0004-0000-0000-000099000000}"/>
    <hyperlink ref="AF104" r:id="rId97" xr:uid="{00000000-0004-0000-0000-00009B000000}"/>
    <hyperlink ref="AF105" r:id="rId98" xr:uid="{00000000-0004-0000-0000-00009D000000}"/>
    <hyperlink ref="AF106" r:id="rId99" xr:uid="{00000000-0004-0000-0000-00009F000000}"/>
    <hyperlink ref="AF107" r:id="rId100" xr:uid="{00000000-0004-0000-0000-0000A0000000}"/>
    <hyperlink ref="AF108" r:id="rId101" xr:uid="{00000000-0004-0000-0000-0000A2000000}"/>
    <hyperlink ref="AF109" r:id="rId102" xr:uid="{00000000-0004-0000-0000-0000A3000000}"/>
    <hyperlink ref="AF110" r:id="rId103" xr:uid="{00000000-0004-0000-0000-0000A4000000}"/>
    <hyperlink ref="AF111" r:id="rId104" xr:uid="{00000000-0004-0000-0000-0000A5000000}"/>
    <hyperlink ref="AF112" r:id="rId105" xr:uid="{00000000-0004-0000-0000-0000A6000000}"/>
    <hyperlink ref="AF113" r:id="rId106" xr:uid="{00000000-0004-0000-0000-0000A8000000}"/>
    <hyperlink ref="AF114" r:id="rId107" xr:uid="{00000000-0004-0000-0000-0000A9000000}"/>
    <hyperlink ref="AF115" r:id="rId108" xr:uid="{00000000-0004-0000-0000-0000AB000000}"/>
    <hyperlink ref="AF116" r:id="rId109" xr:uid="{00000000-0004-0000-0000-0000AC000000}"/>
    <hyperlink ref="AF117" r:id="rId110" xr:uid="{00000000-0004-0000-0000-0000AE000000}"/>
    <hyperlink ref="AF118" r:id="rId111" xr:uid="{00000000-0004-0000-0000-0000B0000000}"/>
    <hyperlink ref="AF119" r:id="rId112" xr:uid="{00000000-0004-0000-0000-0000B2000000}"/>
    <hyperlink ref="AF120" r:id="rId113" xr:uid="{00000000-0004-0000-0000-0000B3000000}"/>
    <hyperlink ref="AF121" r:id="rId114" xr:uid="{00000000-0004-0000-0000-0000B5000000}"/>
    <hyperlink ref="AF122" r:id="rId115" xr:uid="{00000000-0004-0000-0000-0000B7000000}"/>
    <hyperlink ref="AF123" r:id="rId116" xr:uid="{00000000-0004-0000-0000-0000B9000000}"/>
    <hyperlink ref="AF124" r:id="rId117" xr:uid="{00000000-0004-0000-0000-0000BB000000}"/>
    <hyperlink ref="AF125" r:id="rId118" xr:uid="{00000000-0004-0000-0000-0000BD000000}"/>
    <hyperlink ref="AF126" r:id="rId119" xr:uid="{00000000-0004-0000-0000-0000BE000000}"/>
    <hyperlink ref="AF127" r:id="rId120" xr:uid="{00000000-0004-0000-0000-0000BF000000}"/>
    <hyperlink ref="AF128" r:id="rId121" xr:uid="{00000000-0004-0000-0000-0000C1000000}"/>
    <hyperlink ref="AF129" r:id="rId122" xr:uid="{00000000-0004-0000-0000-0000C2000000}"/>
    <hyperlink ref="AF130" r:id="rId123" xr:uid="{00000000-0004-0000-0000-0000C3000000}"/>
    <hyperlink ref="AF131" r:id="rId124" xr:uid="{00000000-0004-0000-0000-0000C4000000}"/>
    <hyperlink ref="AF132" r:id="rId125" xr:uid="{00000000-0004-0000-0000-0000C6000000}"/>
    <hyperlink ref="AF133" r:id="rId126" xr:uid="{00000000-0004-0000-0000-0000C7000000}"/>
    <hyperlink ref="AF134" r:id="rId127" xr:uid="{00000000-0004-0000-0000-0000C9000000}"/>
    <hyperlink ref="AF135" r:id="rId128" xr:uid="{00000000-0004-0000-0000-0000CB000000}"/>
    <hyperlink ref="AF136" r:id="rId129" xr:uid="{00000000-0004-0000-0000-0000CC000000}"/>
    <hyperlink ref="AF137" r:id="rId130" xr:uid="{00000000-0004-0000-0000-0000CD000000}"/>
    <hyperlink ref="AF138" r:id="rId131" xr:uid="{00000000-0004-0000-0000-0000CF000000}"/>
    <hyperlink ref="AF139" r:id="rId132" xr:uid="{00000000-0004-0000-0000-0000D1000000}"/>
    <hyperlink ref="AF140" r:id="rId133" xr:uid="{00000000-0004-0000-0000-0000D3000000}"/>
    <hyperlink ref="AF141" r:id="rId134" xr:uid="{00000000-0004-0000-0000-0000D5000000}"/>
    <hyperlink ref="AF142" r:id="rId135" xr:uid="{00000000-0004-0000-0000-0000D6000000}"/>
    <hyperlink ref="AF143" r:id="rId136" xr:uid="{00000000-0004-0000-0000-0000D7000000}"/>
    <hyperlink ref="AF144" r:id="rId137" xr:uid="{00000000-0004-0000-0000-0000D8000000}"/>
    <hyperlink ref="AF145" r:id="rId138" xr:uid="{00000000-0004-0000-0000-0000DA000000}"/>
    <hyperlink ref="AF146" r:id="rId139" xr:uid="{00000000-0004-0000-0000-0000DB000000}"/>
    <hyperlink ref="AF147" r:id="rId140" xr:uid="{00000000-0004-0000-0000-0000DC000000}"/>
    <hyperlink ref="AF148" r:id="rId141" xr:uid="{00000000-0004-0000-0000-0000DD000000}"/>
    <hyperlink ref="AF149" r:id="rId142" xr:uid="{00000000-0004-0000-0000-0000DE000000}"/>
    <hyperlink ref="AF150" r:id="rId143" xr:uid="{00000000-0004-0000-0000-0000DF000000}"/>
    <hyperlink ref="AF151" r:id="rId144" xr:uid="{00000000-0004-0000-0000-0000E0000000}"/>
    <hyperlink ref="AF152" r:id="rId145" xr:uid="{00000000-0004-0000-0000-0000E2000000}"/>
    <hyperlink ref="AF153" r:id="rId146" xr:uid="{00000000-0004-0000-0000-0000E4000000}"/>
    <hyperlink ref="AF154" r:id="rId147" xr:uid="{00000000-0004-0000-0000-0000E6000000}"/>
    <hyperlink ref="AF155" r:id="rId148" xr:uid="{00000000-0004-0000-0000-0000E8000000}"/>
    <hyperlink ref="AF156" r:id="rId149" xr:uid="{00000000-0004-0000-0000-0000EA000000}"/>
    <hyperlink ref="AF157" r:id="rId150" xr:uid="{00000000-0004-0000-0000-0000EB000000}"/>
    <hyperlink ref="AF158" r:id="rId151" xr:uid="{00000000-0004-0000-0000-0000ED000000}"/>
    <hyperlink ref="AF159" r:id="rId152" xr:uid="{00000000-0004-0000-0000-0000EF000000}"/>
    <hyperlink ref="AF160" r:id="rId153" xr:uid="{00000000-0004-0000-0000-0000F1000000}"/>
    <hyperlink ref="AF161" r:id="rId154" xr:uid="{00000000-0004-0000-0000-0000F3000000}"/>
    <hyperlink ref="AF162" r:id="rId155" xr:uid="{00000000-0004-0000-0000-0000F4000000}"/>
    <hyperlink ref="AF163" r:id="rId156" xr:uid="{00000000-0004-0000-0000-0000F6000000}"/>
    <hyperlink ref="AF164" r:id="rId157" xr:uid="{00000000-0004-0000-0000-0000F8000000}"/>
    <hyperlink ref="AF165" r:id="rId158" xr:uid="{00000000-0004-0000-0000-0000FA000000}"/>
    <hyperlink ref="AF166" r:id="rId159" xr:uid="{00000000-0004-0000-0000-0000FB000000}"/>
    <hyperlink ref="AF167" r:id="rId160" xr:uid="{00000000-0004-0000-0000-0000FD000000}"/>
    <hyperlink ref="AF168" r:id="rId161" xr:uid="{00000000-0004-0000-0000-0000FE000000}"/>
    <hyperlink ref="AF169" r:id="rId162" xr:uid="{00000000-0004-0000-0000-0000FF000000}"/>
    <hyperlink ref="AF170" r:id="rId163" xr:uid="{00000000-0004-0000-0000-000001010000}"/>
    <hyperlink ref="AF171" r:id="rId164" xr:uid="{00000000-0004-0000-0000-000003010000}"/>
    <hyperlink ref="AF172" r:id="rId165" xr:uid="{00000000-0004-0000-0000-000004010000}"/>
    <hyperlink ref="AF173" r:id="rId166" xr:uid="{00000000-0004-0000-0000-000006010000}"/>
    <hyperlink ref="AF174" r:id="rId167" xr:uid="{00000000-0004-0000-0000-000008010000}"/>
    <hyperlink ref="AD175" r:id="rId168" display="2022_t3_informe_168_vp.pdf" xr:uid="{00000000-0004-0000-0000-000009010000}"/>
    <hyperlink ref="AF175" r:id="rId169" xr:uid="{00000000-0004-0000-0000-00000A010000}"/>
    <hyperlink ref="AF176" r:id="rId170" xr:uid="{00000000-0004-0000-0000-00000C010000}"/>
    <hyperlink ref="AF177" r:id="rId171" xr:uid="{00000000-0004-0000-0000-00000E010000}"/>
    <hyperlink ref="AF178" r:id="rId172" xr:uid="{00000000-0004-0000-0000-000010010000}"/>
    <hyperlink ref="AF179" r:id="rId173" xr:uid="{00000000-0004-0000-0000-000011010000}"/>
    <hyperlink ref="AF180" r:id="rId174" xr:uid="{00000000-0004-0000-0000-000013010000}"/>
    <hyperlink ref="AF181" r:id="rId175" xr:uid="{00000000-0004-0000-0000-000015010000}"/>
    <hyperlink ref="AF182" r:id="rId176" xr:uid="{00000000-0004-0000-0000-000017010000}"/>
    <hyperlink ref="AF183" r:id="rId177" xr:uid="{00000000-0004-0000-0000-000018010000}"/>
    <hyperlink ref="AF184" r:id="rId178" xr:uid="{00000000-0004-0000-0000-000019010000}"/>
    <hyperlink ref="AF185" r:id="rId179" xr:uid="{00000000-0004-0000-0000-00001A010000}"/>
    <hyperlink ref="AF186" r:id="rId180" xr:uid="{00000000-0004-0000-0000-00001B010000}"/>
    <hyperlink ref="AF187" r:id="rId181" xr:uid="{00000000-0004-0000-0000-00001C010000}"/>
    <hyperlink ref="AF188" r:id="rId182" xr:uid="{00000000-0004-0000-0000-00001E010000}"/>
    <hyperlink ref="AF189" r:id="rId183" xr:uid="{00000000-0004-0000-0000-000020010000}"/>
    <hyperlink ref="AF190" r:id="rId184" xr:uid="{00000000-0004-0000-0000-000022010000}"/>
    <hyperlink ref="AF191" r:id="rId185" xr:uid="{00000000-0004-0000-0000-000024010000}"/>
    <hyperlink ref="AF192" r:id="rId186" xr:uid="{00000000-0004-0000-0000-000026010000}"/>
    <hyperlink ref="AF193" r:id="rId187" xr:uid="{00000000-0004-0000-0000-000027010000}"/>
    <hyperlink ref="AF194" r:id="rId188" xr:uid="{00000000-0004-0000-0000-000028010000}"/>
    <hyperlink ref="AF195" r:id="rId189" xr:uid="{00000000-0004-0000-0000-000029010000}"/>
    <hyperlink ref="AF196" r:id="rId190" xr:uid="{00000000-0004-0000-0000-00002B010000}"/>
    <hyperlink ref="AF197" r:id="rId191" xr:uid="{00000000-0004-0000-0000-00002C010000}"/>
    <hyperlink ref="AF198" r:id="rId192" xr:uid="{00000000-0004-0000-0000-00002E010000}"/>
    <hyperlink ref="AF199" r:id="rId193" xr:uid="{00000000-0004-0000-0000-000030010000}"/>
    <hyperlink ref="AF200" r:id="rId194" xr:uid="{00000000-0004-0000-0000-000032010000}"/>
    <hyperlink ref="AF201" r:id="rId195" xr:uid="{00000000-0004-0000-0000-000034010000}"/>
    <hyperlink ref="AF202" r:id="rId196" xr:uid="{00000000-0004-0000-0000-000036010000}"/>
    <hyperlink ref="AF203" r:id="rId197" xr:uid="{00000000-0004-0000-0000-000038010000}"/>
    <hyperlink ref="AF204" r:id="rId198" xr:uid="{00000000-0004-0000-0000-00003A010000}"/>
    <hyperlink ref="AF205" r:id="rId199" xr:uid="{00000000-0004-0000-0000-00003B010000}"/>
    <hyperlink ref="AF206" r:id="rId200" xr:uid="{00000000-0004-0000-0000-00003C010000}"/>
    <hyperlink ref="AF207" r:id="rId201" xr:uid="{00000000-0004-0000-0000-00003E010000}"/>
    <hyperlink ref="AF208" r:id="rId202" xr:uid="{00000000-0004-0000-0000-000040010000}"/>
    <hyperlink ref="AF209" r:id="rId203" xr:uid="{00000000-0004-0000-0000-000041010000}"/>
    <hyperlink ref="AF210" r:id="rId204" xr:uid="{00000000-0004-0000-0000-000042010000}"/>
    <hyperlink ref="AF211" r:id="rId205" xr:uid="{00000000-0004-0000-0000-000043010000}"/>
    <hyperlink ref="AF212" r:id="rId206" xr:uid="{00000000-0004-0000-0000-000045010000}"/>
    <hyperlink ref="AF213" r:id="rId207" xr:uid="{00000000-0004-0000-0000-000047010000}"/>
    <hyperlink ref="AF214" r:id="rId208" xr:uid="{00000000-0004-0000-0000-000049010000}"/>
    <hyperlink ref="AF215" r:id="rId209" xr:uid="{00000000-0004-0000-0000-00004B010000}"/>
    <hyperlink ref="AF216" r:id="rId210" xr:uid="{00000000-0004-0000-0000-00004D010000}"/>
    <hyperlink ref="AF217" r:id="rId211" xr:uid="{00000000-0004-0000-0000-00004E010000}"/>
    <hyperlink ref="AF218" r:id="rId212" xr:uid="{00000000-0004-0000-0000-00004F010000}"/>
    <hyperlink ref="AF219" r:id="rId213" xr:uid="{00000000-0004-0000-0000-000050010000}"/>
    <hyperlink ref="AF220" r:id="rId214" xr:uid="{00000000-0004-0000-0000-000051010000}"/>
    <hyperlink ref="AF221" r:id="rId215" xr:uid="{00000000-0004-0000-0000-000052010000}"/>
    <hyperlink ref="AF222" r:id="rId216" xr:uid="{00000000-0004-0000-0000-000054010000}"/>
    <hyperlink ref="AF223" r:id="rId217" xr:uid="{00000000-0004-0000-0000-000055010000}"/>
    <hyperlink ref="AF224" r:id="rId218" xr:uid="{00000000-0004-0000-0000-000056010000}"/>
    <hyperlink ref="AF225" r:id="rId219" xr:uid="{00000000-0004-0000-0000-000058010000}"/>
    <hyperlink ref="AF226" r:id="rId220" xr:uid="{00000000-0004-0000-0000-00005A010000}"/>
    <hyperlink ref="AF227" r:id="rId221" xr:uid="{00000000-0004-0000-0000-00005C010000}"/>
    <hyperlink ref="AF228" r:id="rId222" xr:uid="{00000000-0004-0000-0000-00005E010000}"/>
    <hyperlink ref="AF229" r:id="rId223" xr:uid="{00000000-0004-0000-0000-000060010000}"/>
    <hyperlink ref="AF230" r:id="rId224" xr:uid="{00000000-0004-0000-0000-000062010000}"/>
    <hyperlink ref="AF231" r:id="rId225" xr:uid="{00000000-0004-0000-0000-000064010000}"/>
    <hyperlink ref="AF232" r:id="rId226" xr:uid="{00000000-0004-0000-0000-000065010000}"/>
    <hyperlink ref="AF233" r:id="rId227" xr:uid="{00000000-0004-0000-0000-000066010000}"/>
    <hyperlink ref="AF234" r:id="rId228" xr:uid="{00000000-0004-0000-0000-000067010000}"/>
    <hyperlink ref="AF235" r:id="rId229" xr:uid="{00000000-0004-0000-0000-000068010000}"/>
    <hyperlink ref="AF236" r:id="rId230" xr:uid="{00000000-0004-0000-0000-00006A010000}"/>
    <hyperlink ref="AF237" r:id="rId231" xr:uid="{00000000-0004-0000-0000-00006C010000}"/>
    <hyperlink ref="AF238" r:id="rId232" xr:uid="{00000000-0004-0000-0000-00006E010000}"/>
    <hyperlink ref="AF239" r:id="rId233" xr:uid="{00000000-0004-0000-0000-000070010000}"/>
    <hyperlink ref="AF240" r:id="rId234" xr:uid="{00000000-0004-0000-0000-000072010000}"/>
    <hyperlink ref="AF241" r:id="rId235" xr:uid="{00000000-0004-0000-0000-000074010000}"/>
    <hyperlink ref="AF242" r:id="rId236" xr:uid="{00000000-0004-0000-0000-000075010000}"/>
    <hyperlink ref="AF243" r:id="rId237" xr:uid="{00000000-0004-0000-0000-000077010000}"/>
    <hyperlink ref="AF244" r:id="rId238" xr:uid="{00000000-0004-0000-0000-000078010000}"/>
    <hyperlink ref="AF245" r:id="rId239" xr:uid="{00000000-0004-0000-0000-00007A010000}"/>
    <hyperlink ref="AF246" r:id="rId240" xr:uid="{00000000-0004-0000-0000-00007B010000}"/>
    <hyperlink ref="AF247" r:id="rId241" xr:uid="{00000000-0004-0000-0000-00007C010000}"/>
    <hyperlink ref="AF248" r:id="rId242" xr:uid="{00000000-0004-0000-0000-00007E010000}"/>
    <hyperlink ref="AF249" r:id="rId243" xr:uid="{00000000-0004-0000-0000-000080010000}"/>
    <hyperlink ref="AF250" r:id="rId244" xr:uid="{00000000-0004-0000-0000-000082010000}"/>
    <hyperlink ref="AF251" r:id="rId245" xr:uid="{00000000-0004-0000-0000-000083010000}"/>
    <hyperlink ref="AF252" r:id="rId246" xr:uid="{00000000-0004-0000-0000-000084010000}"/>
    <hyperlink ref="AF253" r:id="rId247" xr:uid="{00000000-0004-0000-0000-000085010000}"/>
    <hyperlink ref="AF254" r:id="rId248" xr:uid="{00000000-0004-0000-0000-000087010000}"/>
    <hyperlink ref="AF255" r:id="rId249" xr:uid="{00000000-0004-0000-0000-000088010000}"/>
    <hyperlink ref="AF256" r:id="rId250" xr:uid="{00000000-0004-0000-0000-000089010000}"/>
    <hyperlink ref="AF257" r:id="rId251" xr:uid="{00000000-0004-0000-0000-00008B010000}"/>
    <hyperlink ref="AF258" r:id="rId252" xr:uid="{00000000-0004-0000-0000-00008D010000}"/>
    <hyperlink ref="AF259" r:id="rId253" xr:uid="{00000000-0004-0000-0000-00008F010000}"/>
    <hyperlink ref="AF260" r:id="rId254" xr:uid="{00000000-0004-0000-0000-000090010000}"/>
    <hyperlink ref="AF261" r:id="rId255" xr:uid="{00000000-0004-0000-0000-000091010000}"/>
    <hyperlink ref="AF262" r:id="rId256" xr:uid="{00000000-0004-0000-0000-000093010000}"/>
    <hyperlink ref="AF263" r:id="rId257" xr:uid="{00000000-0004-0000-0000-000095010000}"/>
    <hyperlink ref="AF264" r:id="rId258" xr:uid="{00000000-0004-0000-0000-000097010000}"/>
    <hyperlink ref="AF265" r:id="rId259" xr:uid="{00000000-0004-0000-0000-000099010000}"/>
    <hyperlink ref="AF266" r:id="rId260" xr:uid="{00000000-0004-0000-0000-00009B010000}"/>
    <hyperlink ref="AF267" r:id="rId261" xr:uid="{00000000-0004-0000-0000-00009C010000}"/>
    <hyperlink ref="AF268" r:id="rId262" xr:uid="{00000000-0004-0000-0000-00009D010000}"/>
    <hyperlink ref="AF269" r:id="rId263" xr:uid="{00000000-0004-0000-0000-00009E010000}"/>
    <hyperlink ref="AF270" r:id="rId264" xr:uid="{00000000-0004-0000-0000-00009F010000}"/>
    <hyperlink ref="AF271" r:id="rId265" xr:uid="{00000000-0004-0000-0000-0000A0010000}"/>
    <hyperlink ref="AF272" r:id="rId266" xr:uid="{00000000-0004-0000-0000-0000A1010000}"/>
    <hyperlink ref="AF273" r:id="rId267" xr:uid="{00000000-0004-0000-0000-0000A3010000}"/>
    <hyperlink ref="AF274" r:id="rId268" xr:uid="{00000000-0004-0000-0000-0000A5010000}"/>
    <hyperlink ref="AF275" r:id="rId269" xr:uid="{00000000-0004-0000-0000-0000A7010000}"/>
    <hyperlink ref="AF276" r:id="rId270" xr:uid="{00000000-0004-0000-0000-0000A8010000}"/>
    <hyperlink ref="AF277" r:id="rId271" xr:uid="{00000000-0004-0000-0000-0000AA010000}"/>
    <hyperlink ref="AF278" r:id="rId272" xr:uid="{00000000-0004-0000-0000-0000AC010000}"/>
    <hyperlink ref="AF279" r:id="rId273" xr:uid="{00000000-0004-0000-0000-0000AE010000}"/>
    <hyperlink ref="AF280" r:id="rId274" xr:uid="{00000000-0004-0000-0000-0000B0010000}"/>
    <hyperlink ref="AF281" r:id="rId275" xr:uid="{00000000-0004-0000-0000-0000B2010000}"/>
    <hyperlink ref="AF282" r:id="rId276" xr:uid="{00000000-0004-0000-0000-0000B3010000}"/>
    <hyperlink ref="AF283" r:id="rId277" xr:uid="{00000000-0004-0000-0000-0000B4010000}"/>
    <hyperlink ref="AF284" r:id="rId278" xr:uid="{00000000-0004-0000-0000-0000B5010000}"/>
    <hyperlink ref="AF285" r:id="rId279" xr:uid="{00000000-0004-0000-0000-0000B6010000}"/>
    <hyperlink ref="AF286" r:id="rId280" xr:uid="{00000000-0004-0000-0000-0000B7010000}"/>
    <hyperlink ref="AF287" r:id="rId281" xr:uid="{00000000-0004-0000-0000-0000B8010000}"/>
    <hyperlink ref="AF288" r:id="rId282" xr:uid="{00000000-0004-0000-0000-0000B9010000}"/>
    <hyperlink ref="AF289" r:id="rId283" xr:uid="{00000000-0004-0000-0000-0000BA010000}"/>
    <hyperlink ref="AF290" r:id="rId284" xr:uid="{00000000-0004-0000-0000-0000BB010000}"/>
    <hyperlink ref="AF291" r:id="rId285" xr:uid="{00000000-0004-0000-0000-0000BD010000}"/>
    <hyperlink ref="AF292" r:id="rId286" xr:uid="{00000000-0004-0000-0000-0000BF010000}"/>
    <hyperlink ref="AF293" r:id="rId287" xr:uid="{00000000-0004-0000-0000-0000C1010000}"/>
    <hyperlink ref="AF294" r:id="rId288" xr:uid="{00000000-0004-0000-0000-0000C3010000}"/>
    <hyperlink ref="AF295" r:id="rId289" xr:uid="{00000000-0004-0000-0000-0000C5010000}"/>
    <hyperlink ref="AF296" r:id="rId290" xr:uid="{00000000-0004-0000-0000-0000C7010000}"/>
    <hyperlink ref="AF297" r:id="rId291" xr:uid="{00000000-0004-0000-0000-0000C9010000}"/>
    <hyperlink ref="AF298" r:id="rId292" xr:uid="{00000000-0004-0000-0000-0000CA010000}"/>
    <hyperlink ref="AF299" r:id="rId293" xr:uid="{00000000-0004-0000-0000-0000CC010000}"/>
    <hyperlink ref="AF300" r:id="rId294" xr:uid="{00000000-0004-0000-0000-0000CE010000}"/>
    <hyperlink ref="AF301" r:id="rId295" xr:uid="{00000000-0004-0000-0000-0000D0010000}"/>
    <hyperlink ref="AF302" r:id="rId296" xr:uid="{00000000-0004-0000-0000-0000D2010000}"/>
    <hyperlink ref="AF303" r:id="rId297" xr:uid="{00000000-0004-0000-0000-0000D4010000}"/>
    <hyperlink ref="AF304" r:id="rId298" xr:uid="{00000000-0004-0000-0000-0000D6010000}"/>
    <hyperlink ref="AF305" r:id="rId299" xr:uid="{00000000-0004-0000-0000-0000D7010000}"/>
    <hyperlink ref="AF306" r:id="rId300" xr:uid="{00000000-0004-0000-0000-0000D8010000}"/>
    <hyperlink ref="AF307" r:id="rId301" xr:uid="{00000000-0004-0000-0000-0000DA010000}"/>
    <hyperlink ref="AF308" r:id="rId302" xr:uid="{00000000-0004-0000-0000-0000DC010000}"/>
    <hyperlink ref="AF309" r:id="rId303" xr:uid="{00000000-0004-0000-0000-0000DE010000}"/>
    <hyperlink ref="AF310" r:id="rId304" xr:uid="{00000000-0004-0000-0000-0000DF010000}"/>
    <hyperlink ref="AF311" r:id="rId305" xr:uid="{00000000-0004-0000-0000-0000E0010000}"/>
    <hyperlink ref="AF312" r:id="rId306" xr:uid="{00000000-0004-0000-0000-0000E1010000}"/>
    <hyperlink ref="AF313" r:id="rId307" xr:uid="{00000000-0004-0000-0000-0000E2010000}"/>
    <hyperlink ref="AF314" r:id="rId308" xr:uid="{00000000-0004-0000-0000-0000E3010000}"/>
    <hyperlink ref="AF315" r:id="rId309" xr:uid="{00000000-0004-0000-0000-0000E4010000}"/>
    <hyperlink ref="AF316" r:id="rId310" xr:uid="{00000000-0004-0000-0000-0000E5010000}"/>
    <hyperlink ref="AF317" r:id="rId311" xr:uid="{00000000-0004-0000-0000-0000E7010000}"/>
    <hyperlink ref="AF318" r:id="rId312" xr:uid="{00000000-0004-0000-0000-0000E8010000}"/>
    <hyperlink ref="AF319" r:id="rId313" xr:uid="{00000000-0004-0000-0000-0000EA010000}"/>
    <hyperlink ref="AF320" r:id="rId314" xr:uid="{00000000-0004-0000-0000-0000EB010000}"/>
    <hyperlink ref="AF321" r:id="rId315" xr:uid="{00000000-0004-0000-0000-0000ED010000}"/>
    <hyperlink ref="AF322" r:id="rId316" xr:uid="{00000000-0004-0000-0000-0000EE010000}"/>
    <hyperlink ref="AF323" r:id="rId317" xr:uid="{00000000-0004-0000-0000-0000EF010000}"/>
    <hyperlink ref="AF324" r:id="rId318" xr:uid="{00000000-0004-0000-0000-0000F1010000}"/>
    <hyperlink ref="AF325" r:id="rId319" xr:uid="{00000000-0004-0000-0000-0000F3010000}"/>
    <hyperlink ref="AF326" r:id="rId320" xr:uid="{00000000-0004-0000-0000-0000F4010000}"/>
    <hyperlink ref="AF327" r:id="rId321" xr:uid="{00000000-0004-0000-0000-0000F5010000}"/>
    <hyperlink ref="AF328" r:id="rId322" xr:uid="{00000000-0004-0000-0000-0000F6010000}"/>
    <hyperlink ref="AF329" r:id="rId323" xr:uid="{00000000-0004-0000-0000-0000F8010000}"/>
    <hyperlink ref="AF330" r:id="rId324" xr:uid="{00000000-0004-0000-0000-0000F9010000}"/>
    <hyperlink ref="AF331" r:id="rId325" xr:uid="{00000000-0004-0000-0000-0000FA010000}"/>
    <hyperlink ref="AF332" r:id="rId326" xr:uid="{00000000-0004-0000-0000-0000FB010000}"/>
    <hyperlink ref="AF333" r:id="rId327" xr:uid="{00000000-0004-0000-0000-0000FC010000}"/>
    <hyperlink ref="AF334" r:id="rId328" xr:uid="{00000000-0004-0000-0000-0000FD010000}"/>
    <hyperlink ref="AF335" r:id="rId329" xr:uid="{00000000-0004-0000-0000-0000FE010000}"/>
    <hyperlink ref="AF336" r:id="rId330" xr:uid="{00000000-0004-0000-0000-000000020000}"/>
    <hyperlink ref="AF337" r:id="rId331" xr:uid="{00000000-0004-0000-0000-000002020000}"/>
    <hyperlink ref="AF338" r:id="rId332" xr:uid="{00000000-0004-0000-0000-000004020000}"/>
    <hyperlink ref="AF339" r:id="rId333" xr:uid="{00000000-0004-0000-0000-000006020000}"/>
    <hyperlink ref="AF340" r:id="rId334" xr:uid="{00000000-0004-0000-0000-000008020000}"/>
    <hyperlink ref="AF341" r:id="rId335" xr:uid="{00000000-0004-0000-0000-00000A020000}"/>
    <hyperlink ref="AF342" r:id="rId336" xr:uid="{00000000-0004-0000-0000-00000C020000}"/>
    <hyperlink ref="AF343" r:id="rId337" xr:uid="{00000000-0004-0000-0000-00000E020000}"/>
    <hyperlink ref="AF344" r:id="rId338" xr:uid="{00000000-0004-0000-0000-00000F020000}"/>
    <hyperlink ref="AF345" r:id="rId339" xr:uid="{00000000-0004-0000-0000-000011020000}"/>
    <hyperlink ref="AF346" r:id="rId340" xr:uid="{00000000-0004-0000-0000-000013020000}"/>
    <hyperlink ref="AF347" r:id="rId341" xr:uid="{00000000-0004-0000-0000-000015020000}"/>
    <hyperlink ref="AF348" r:id="rId342" xr:uid="{00000000-0004-0000-0000-000017020000}"/>
    <hyperlink ref="AF349" r:id="rId343" xr:uid="{00000000-0004-0000-0000-000019020000}"/>
    <hyperlink ref="AF350" r:id="rId344" xr:uid="{00000000-0004-0000-0000-00001B020000}"/>
    <hyperlink ref="AF351" r:id="rId345" xr:uid="{00000000-0004-0000-0000-00001D020000}"/>
    <hyperlink ref="AF352" r:id="rId346" xr:uid="{00000000-0004-0000-0000-00001E020000}"/>
    <hyperlink ref="AF353" r:id="rId347" xr:uid="{00000000-0004-0000-0000-00001F020000}"/>
    <hyperlink ref="AD44" r:id="rId348" xr:uid="{A9551AFD-4F18-4AF5-BB38-9F030965D322}"/>
  </hyperlink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00"/>
  <sheetViews>
    <sheetView workbookViewId="0"/>
  </sheetViews>
  <sheetFormatPr defaultColWidth="14.42578125" defaultRowHeight="15" customHeight="1"/>
  <cols>
    <col min="1" max="26" width="9.140625" customWidth="1"/>
  </cols>
  <sheetData>
    <row r="1" spans="1:1">
      <c r="A1" s="1" t="s">
        <v>719</v>
      </c>
    </row>
    <row r="2" spans="1:1">
      <c r="A2" s="1" t="s">
        <v>90</v>
      </c>
    </row>
    <row r="3" spans="1:1">
      <c r="A3" s="1" t="s">
        <v>720</v>
      </c>
    </row>
    <row r="4" spans="1:1">
      <c r="A4" s="1" t="s">
        <v>721</v>
      </c>
    </row>
    <row r="5" spans="1:1">
      <c r="A5" s="1" t="s">
        <v>722</v>
      </c>
    </row>
    <row r="6" spans="1:1">
      <c r="A6" s="1" t="s">
        <v>723</v>
      </c>
    </row>
    <row r="7" spans="1:1">
      <c r="A7" s="1" t="s">
        <v>724</v>
      </c>
    </row>
    <row r="8" spans="1:1">
      <c r="A8" s="1" t="s">
        <v>725</v>
      </c>
    </row>
    <row r="9" spans="1:1">
      <c r="A9" s="1" t="s">
        <v>726</v>
      </c>
    </row>
    <row r="10" spans="1:1">
      <c r="A10" s="1" t="s">
        <v>727</v>
      </c>
    </row>
    <row r="11" spans="1:1">
      <c r="A11" s="1" t="s">
        <v>728</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00"/>
  <sheetViews>
    <sheetView workbookViewId="0"/>
  </sheetViews>
  <sheetFormatPr defaultColWidth="14.42578125" defaultRowHeight="15" customHeight="1"/>
  <cols>
    <col min="1" max="26" width="9.140625" customWidth="1"/>
  </cols>
  <sheetData>
    <row r="1" spans="1:1">
      <c r="A1" s="1" t="s">
        <v>97</v>
      </c>
    </row>
    <row r="2" spans="1:1">
      <c r="A2" s="1" t="s">
        <v>729</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00"/>
  <sheetViews>
    <sheetView workbookViewId="0"/>
  </sheetViews>
  <sheetFormatPr defaultColWidth="14.42578125" defaultRowHeight="15" customHeight="1"/>
  <cols>
    <col min="1" max="26" width="9.140625" customWidth="1"/>
  </cols>
  <sheetData>
    <row r="1" spans="1:1">
      <c r="A1" s="1" t="s">
        <v>99</v>
      </c>
    </row>
    <row r="2" spans="1:1">
      <c r="A2" s="1" t="s">
        <v>730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810"/>
  <sheetViews>
    <sheetView topLeftCell="A340" workbookViewId="0">
      <selection activeCell="A350" sqref="A350:XFD539"/>
    </sheetView>
  </sheetViews>
  <sheetFormatPr defaultColWidth="14.42578125" defaultRowHeight="15" customHeight="1"/>
  <cols>
    <col min="1" max="1" width="5.140625" customWidth="1"/>
    <col min="2" max="2" width="39.28515625" customWidth="1"/>
    <col min="3" max="4" width="45.42578125" customWidth="1"/>
    <col min="5" max="26" width="9.140625" customWidth="1"/>
  </cols>
  <sheetData>
    <row r="1" spans="1:4" hidden="1">
      <c r="B1" s="1" t="s">
        <v>7</v>
      </c>
      <c r="C1" s="1" t="s">
        <v>10</v>
      </c>
      <c r="D1" s="1" t="s">
        <v>12</v>
      </c>
    </row>
    <row r="2" spans="1:4" hidden="1">
      <c r="B2" s="1" t="s">
        <v>731</v>
      </c>
      <c r="C2" s="1" t="s">
        <v>732</v>
      </c>
      <c r="D2" s="1" t="s">
        <v>733</v>
      </c>
    </row>
    <row r="3" spans="1:4" ht="44.25" customHeight="1">
      <c r="A3" s="9" t="s">
        <v>734</v>
      </c>
      <c r="B3" s="9" t="s">
        <v>735</v>
      </c>
      <c r="C3" s="9" t="s">
        <v>736</v>
      </c>
      <c r="D3" s="9" t="s">
        <v>737</v>
      </c>
    </row>
    <row r="4" spans="1:4">
      <c r="A4" s="1">
        <v>1</v>
      </c>
      <c r="B4" s="1">
        <f>+'Reporte de Formatos'!Z8</f>
        <v>3750</v>
      </c>
      <c r="C4" s="1" t="s">
        <v>97</v>
      </c>
      <c r="D4" s="4">
        <v>150</v>
      </c>
    </row>
    <row r="5" spans="1:4">
      <c r="A5" s="1">
        <v>2</v>
      </c>
      <c r="B5" s="1">
        <f>+'Reporte de Formatos'!Z9</f>
        <v>3750</v>
      </c>
      <c r="C5" s="1" t="s">
        <v>97</v>
      </c>
      <c r="D5" s="4">
        <v>276</v>
      </c>
    </row>
    <row r="6" spans="1:4">
      <c r="A6" s="1">
        <v>3</v>
      </c>
      <c r="B6" s="1">
        <f>+'Reporte de Formatos'!Z10</f>
        <v>3750</v>
      </c>
      <c r="C6" s="1" t="s">
        <v>97</v>
      </c>
      <c r="D6" s="4">
        <v>150</v>
      </c>
    </row>
    <row r="7" spans="1:4">
      <c r="A7" s="1">
        <v>4</v>
      </c>
      <c r="B7" s="1">
        <f>+'Reporte de Formatos'!Z11</f>
        <v>3750</v>
      </c>
      <c r="C7" s="1" t="s">
        <v>97</v>
      </c>
      <c r="D7" s="4">
        <v>150</v>
      </c>
    </row>
    <row r="8" spans="1:4">
      <c r="A8" s="1">
        <v>5</v>
      </c>
      <c r="B8" s="1">
        <f>+'Reporte de Formatos'!Z12</f>
        <v>3750</v>
      </c>
      <c r="C8" s="1" t="s">
        <v>97</v>
      </c>
      <c r="D8" s="4">
        <v>696</v>
      </c>
    </row>
    <row r="9" spans="1:4">
      <c r="A9" s="1">
        <v>6</v>
      </c>
      <c r="B9" s="1">
        <f>+'Reporte de Formatos'!Z13</f>
        <v>3750</v>
      </c>
      <c r="C9" s="1" t="s">
        <v>97</v>
      </c>
      <c r="D9" s="4">
        <v>1173</v>
      </c>
    </row>
    <row r="10" spans="1:4">
      <c r="A10" s="1">
        <v>7</v>
      </c>
      <c r="B10" s="1">
        <f>+'Reporte de Formatos'!Z14</f>
        <v>3720</v>
      </c>
      <c r="C10" s="1" t="s">
        <v>97</v>
      </c>
      <c r="D10" s="4">
        <f>212+136</f>
        <v>348</v>
      </c>
    </row>
    <row r="11" spans="1:4">
      <c r="A11" s="1">
        <v>8</v>
      </c>
      <c r="B11" s="1">
        <f>+'Reporte de Formatos'!Z15</f>
        <v>3750</v>
      </c>
      <c r="C11" s="1" t="s">
        <v>97</v>
      </c>
      <c r="D11" s="4">
        <v>330</v>
      </c>
    </row>
    <row r="12" spans="1:4">
      <c r="A12" s="1">
        <v>9</v>
      </c>
      <c r="B12" s="1">
        <f>+'Reporte de Formatos'!Z16</f>
        <v>3750</v>
      </c>
      <c r="C12" s="1" t="s">
        <v>97</v>
      </c>
      <c r="D12" s="4">
        <v>156</v>
      </c>
    </row>
    <row r="13" spans="1:4">
      <c r="A13" s="1">
        <v>10</v>
      </c>
      <c r="B13" s="1">
        <f>+'Reporte de Formatos'!Z17</f>
        <v>3750</v>
      </c>
      <c r="C13" s="1" t="s">
        <v>97</v>
      </c>
      <c r="D13" s="4">
        <v>338</v>
      </c>
    </row>
    <row r="14" spans="1:4">
      <c r="A14" s="1">
        <v>11</v>
      </c>
      <c r="B14" s="1">
        <f>+'Reporte de Formatos'!Z18</f>
        <v>3750</v>
      </c>
      <c r="C14" s="1" t="s">
        <v>97</v>
      </c>
      <c r="D14" s="4">
        <v>241</v>
      </c>
    </row>
    <row r="15" spans="1:4">
      <c r="A15" s="1">
        <v>12</v>
      </c>
      <c r="B15" s="1">
        <f>+'Reporte de Formatos'!Z19</f>
        <v>3750</v>
      </c>
      <c r="C15" s="1" t="s">
        <v>97</v>
      </c>
      <c r="D15" s="4">
        <v>42341.13</v>
      </c>
    </row>
    <row r="16" spans="1:4">
      <c r="A16" s="1">
        <v>13</v>
      </c>
      <c r="B16" s="1">
        <f>+'Reporte de Formatos'!Z20</f>
        <v>3720</v>
      </c>
      <c r="C16" s="1" t="s">
        <v>97</v>
      </c>
      <c r="D16" s="4">
        <f>66+238</f>
        <v>304</v>
      </c>
    </row>
    <row r="17" spans="1:4">
      <c r="A17" s="1">
        <v>14</v>
      </c>
      <c r="B17" s="1">
        <f>+'Reporte de Formatos'!Z21</f>
        <v>3750</v>
      </c>
      <c r="C17" s="1" t="s">
        <v>97</v>
      </c>
      <c r="D17" s="4">
        <v>2215.31</v>
      </c>
    </row>
    <row r="18" spans="1:4">
      <c r="A18" s="1">
        <v>15</v>
      </c>
      <c r="B18" s="1">
        <f>+'Reporte de Formatos'!Z22</f>
        <v>3720</v>
      </c>
      <c r="C18" s="1" t="s">
        <v>97</v>
      </c>
      <c r="D18" s="4">
        <v>1348.83</v>
      </c>
    </row>
    <row r="19" spans="1:4">
      <c r="A19" s="1">
        <v>16</v>
      </c>
      <c r="B19" s="1">
        <f>+'Reporte de Formatos'!Z23</f>
        <v>3750</v>
      </c>
      <c r="C19" s="1" t="s">
        <v>97</v>
      </c>
      <c r="D19" s="4">
        <v>8144</v>
      </c>
    </row>
    <row r="20" spans="1:4">
      <c r="A20" s="1">
        <v>17</v>
      </c>
      <c r="B20" s="1">
        <f>+'Reporte de Formatos'!Z24</f>
        <v>3720</v>
      </c>
      <c r="C20" s="1" t="s">
        <v>97</v>
      </c>
      <c r="D20" s="4">
        <v>1065.96</v>
      </c>
    </row>
    <row r="21" spans="1:4" ht="15.75" customHeight="1">
      <c r="A21" s="1">
        <v>18</v>
      </c>
      <c r="B21" s="1">
        <f>+'Reporte de Formatos'!Z25</f>
        <v>3750</v>
      </c>
      <c r="C21" s="1" t="s">
        <v>97</v>
      </c>
      <c r="D21" s="4">
        <v>34724.769999999997</v>
      </c>
    </row>
    <row r="22" spans="1:4" ht="15.75" customHeight="1">
      <c r="A22" s="1">
        <v>19</v>
      </c>
      <c r="B22" s="1">
        <f>+'Reporte de Formatos'!Z26</f>
        <v>3720</v>
      </c>
      <c r="C22" s="1" t="s">
        <v>97</v>
      </c>
      <c r="D22" s="4">
        <v>144</v>
      </c>
    </row>
    <row r="23" spans="1:4" ht="15.75" customHeight="1">
      <c r="A23" s="1">
        <v>20</v>
      </c>
      <c r="B23" s="1">
        <f>+'Reporte de Formatos'!Z27</f>
        <v>3720</v>
      </c>
      <c r="C23" s="1" t="s">
        <v>97</v>
      </c>
      <c r="D23" s="4">
        <v>68</v>
      </c>
    </row>
    <row r="24" spans="1:4" ht="15.75" customHeight="1">
      <c r="A24" s="1">
        <v>21</v>
      </c>
      <c r="B24" s="1">
        <f>+'Reporte de Formatos'!Z28</f>
        <v>3750</v>
      </c>
      <c r="C24" s="1" t="s">
        <v>97</v>
      </c>
      <c r="D24" s="4">
        <v>14042.92</v>
      </c>
    </row>
    <row r="25" spans="1:4" ht="15.75" customHeight="1">
      <c r="A25" s="1">
        <v>22</v>
      </c>
      <c r="B25" s="1">
        <f>+'Reporte de Formatos'!Z29</f>
        <v>3720</v>
      </c>
      <c r="C25" s="1" t="s">
        <v>97</v>
      </c>
      <c r="D25" s="4">
        <v>800</v>
      </c>
    </row>
    <row r="26" spans="1:4" ht="15.75" customHeight="1">
      <c r="A26" s="1">
        <v>23</v>
      </c>
      <c r="B26" s="1">
        <f>+'Reporte de Formatos'!Z30</f>
        <v>3750</v>
      </c>
      <c r="C26" s="1" t="s">
        <v>97</v>
      </c>
      <c r="D26" s="4">
        <v>3244</v>
      </c>
    </row>
    <row r="27" spans="1:4" ht="15.75" customHeight="1">
      <c r="A27" s="1">
        <v>24</v>
      </c>
      <c r="B27" s="1">
        <f>+'Reporte de Formatos'!Z31</f>
        <v>3750</v>
      </c>
      <c r="C27" s="1" t="s">
        <v>97</v>
      </c>
      <c r="D27" s="4">
        <v>5020</v>
      </c>
    </row>
    <row r="28" spans="1:4" ht="15.75" customHeight="1">
      <c r="A28" s="1">
        <v>25</v>
      </c>
      <c r="B28" s="1">
        <f>+'Reporte de Formatos'!Z32</f>
        <v>3750</v>
      </c>
      <c r="C28" s="1" t="s">
        <v>97</v>
      </c>
      <c r="D28" s="4">
        <v>1194.99</v>
      </c>
    </row>
    <row r="29" spans="1:4" ht="15.75" customHeight="1">
      <c r="A29" s="1">
        <v>26</v>
      </c>
      <c r="B29" s="1">
        <f>+'Reporte de Formatos'!Z33</f>
        <v>3720</v>
      </c>
      <c r="C29" s="1" t="s">
        <v>97</v>
      </c>
      <c r="D29" s="4">
        <v>301</v>
      </c>
    </row>
    <row r="30" spans="1:4" ht="15.75" customHeight="1">
      <c r="A30" s="1">
        <v>27</v>
      </c>
      <c r="B30" s="1">
        <f>+'Reporte de Formatos'!Z34</f>
        <v>3720</v>
      </c>
      <c r="C30" s="1" t="s">
        <v>97</v>
      </c>
      <c r="D30" s="4">
        <v>114</v>
      </c>
    </row>
    <row r="31" spans="1:4" ht="15.75" customHeight="1">
      <c r="A31" s="1">
        <v>28</v>
      </c>
      <c r="B31" s="1">
        <f>+'Reporte de Formatos'!Z35</f>
        <v>3750</v>
      </c>
      <c r="C31" s="1" t="s">
        <v>97</v>
      </c>
      <c r="D31" s="4">
        <v>183</v>
      </c>
    </row>
    <row r="32" spans="1:4" ht="15.75" customHeight="1">
      <c r="A32" s="1">
        <v>29</v>
      </c>
      <c r="B32" s="1">
        <f>+'Reporte de Formatos'!Z36</f>
        <v>3720</v>
      </c>
      <c r="C32" s="1" t="s">
        <v>97</v>
      </c>
      <c r="D32" s="4">
        <v>30</v>
      </c>
    </row>
    <row r="33" spans="1:4" ht="15.75" customHeight="1">
      <c r="A33" s="1">
        <v>30</v>
      </c>
      <c r="B33" s="1">
        <f>+'Reporte de Formatos'!Z37</f>
        <v>3720</v>
      </c>
      <c r="C33" s="1" t="s">
        <v>97</v>
      </c>
      <c r="D33" s="4">
        <v>110</v>
      </c>
    </row>
    <row r="34" spans="1:4" ht="15.75" customHeight="1">
      <c r="A34" s="1">
        <v>31</v>
      </c>
      <c r="B34" s="1">
        <f>+'Reporte de Formatos'!Z38</f>
        <v>3720</v>
      </c>
      <c r="C34" s="1" t="s">
        <v>97</v>
      </c>
      <c r="D34" s="4">
        <f>106+68</f>
        <v>174</v>
      </c>
    </row>
    <row r="35" spans="1:4" ht="15.75" customHeight="1">
      <c r="A35" s="1">
        <v>32</v>
      </c>
      <c r="B35" s="1">
        <f>+'Reporte de Formatos'!Z39</f>
        <v>3750</v>
      </c>
      <c r="C35" s="1" t="s">
        <v>97</v>
      </c>
      <c r="D35" s="4">
        <v>150</v>
      </c>
    </row>
    <row r="36" spans="1:4" ht="15.75" customHeight="1">
      <c r="A36" s="1">
        <v>33</v>
      </c>
      <c r="B36" s="1">
        <f>+'Reporte de Formatos'!Z40</f>
        <v>3750</v>
      </c>
      <c r="C36" s="1" t="s">
        <v>97</v>
      </c>
      <c r="D36" s="4">
        <v>348</v>
      </c>
    </row>
    <row r="37" spans="1:4" ht="15.75" customHeight="1">
      <c r="A37" s="1">
        <v>34</v>
      </c>
      <c r="B37" s="1">
        <f>+'Reporte de Formatos'!Z41</f>
        <v>3750</v>
      </c>
      <c r="C37" s="1" t="s">
        <v>97</v>
      </c>
      <c r="D37" s="4">
        <v>348</v>
      </c>
    </row>
    <row r="38" spans="1:4" ht="15.75" customHeight="1">
      <c r="A38" s="1">
        <v>35</v>
      </c>
      <c r="B38" s="1">
        <f>+'Reporte de Formatos'!Z42</f>
        <v>3750</v>
      </c>
      <c r="C38" s="1" t="s">
        <v>97</v>
      </c>
      <c r="D38" s="4">
        <v>348</v>
      </c>
    </row>
    <row r="39" spans="1:4" ht="15.75" customHeight="1">
      <c r="A39" s="1">
        <v>36</v>
      </c>
      <c r="B39" s="1">
        <f>+'Reporte de Formatos'!Z43</f>
        <v>3750</v>
      </c>
      <c r="C39" s="1" t="s">
        <v>97</v>
      </c>
      <c r="D39" s="4">
        <v>150</v>
      </c>
    </row>
    <row r="40" spans="1:4" ht="15.75" customHeight="1">
      <c r="A40" s="1">
        <v>37</v>
      </c>
      <c r="B40" s="1">
        <f>+'Reporte de Formatos'!Z44</f>
        <v>3750</v>
      </c>
      <c r="C40" s="1" t="s">
        <v>97</v>
      </c>
      <c r="D40" s="4">
        <v>150</v>
      </c>
    </row>
    <row r="41" spans="1:4" ht="15.75" customHeight="1">
      <c r="A41" s="1">
        <v>38</v>
      </c>
      <c r="B41" s="1">
        <f>+'Reporte de Formatos'!Z45</f>
        <v>3720</v>
      </c>
      <c r="C41" s="1" t="s">
        <v>97</v>
      </c>
      <c r="D41" s="4">
        <v>272</v>
      </c>
    </row>
    <row r="42" spans="1:4" ht="15.75" customHeight="1">
      <c r="A42" s="1">
        <v>39</v>
      </c>
      <c r="B42" s="1">
        <f>+'Reporte de Formatos'!Z46</f>
        <v>3720</v>
      </c>
      <c r="C42" s="1" t="s">
        <v>97</v>
      </c>
      <c r="D42" s="4">
        <v>102</v>
      </c>
    </row>
    <row r="43" spans="1:4" ht="15.75" customHeight="1">
      <c r="A43" s="1">
        <v>40</v>
      </c>
      <c r="B43" s="1">
        <f>+'Reporte de Formatos'!Z47</f>
        <v>3720</v>
      </c>
      <c r="C43" s="1" t="s">
        <v>97</v>
      </c>
      <c r="D43" s="4">
        <v>49.97</v>
      </c>
    </row>
    <row r="44" spans="1:4" ht="15.75" customHeight="1">
      <c r="A44" s="1">
        <v>41</v>
      </c>
      <c r="B44" s="1">
        <f>+'Reporte de Formatos'!Z48</f>
        <v>3720</v>
      </c>
      <c r="C44" s="1" t="s">
        <v>97</v>
      </c>
      <c r="D44" s="4">
        <v>449</v>
      </c>
    </row>
    <row r="45" spans="1:4" ht="15.75" customHeight="1">
      <c r="A45" s="1">
        <v>42</v>
      </c>
      <c r="B45" s="1">
        <f>+'Reporte de Formatos'!Z49</f>
        <v>3720</v>
      </c>
      <c r="C45" s="1" t="s">
        <v>97</v>
      </c>
      <c r="D45" s="4">
        <v>112</v>
      </c>
    </row>
    <row r="46" spans="1:4" ht="15.75" customHeight="1">
      <c r="A46" s="1">
        <v>43</v>
      </c>
      <c r="B46" s="1">
        <f>+'Reporte de Formatos'!Z50</f>
        <v>3720</v>
      </c>
      <c r="C46" s="1" t="s">
        <v>97</v>
      </c>
      <c r="D46" s="4">
        <v>68</v>
      </c>
    </row>
    <row r="47" spans="1:4" ht="15.75" customHeight="1">
      <c r="A47" s="1">
        <v>44</v>
      </c>
      <c r="B47" s="1">
        <f>+'Reporte de Formatos'!Z51</f>
        <v>3720</v>
      </c>
      <c r="C47" s="1" t="s">
        <v>97</v>
      </c>
      <c r="D47" s="4">
        <v>186</v>
      </c>
    </row>
    <row r="48" spans="1:4" ht="15.75" customHeight="1">
      <c r="A48" s="1">
        <v>45</v>
      </c>
      <c r="B48" s="1">
        <f>+'Reporte de Formatos'!Z52</f>
        <v>3720</v>
      </c>
      <c r="C48" s="1" t="s">
        <v>97</v>
      </c>
      <c r="D48" s="4">
        <v>78</v>
      </c>
    </row>
    <row r="49" spans="1:4" ht="15.75" customHeight="1">
      <c r="A49" s="1">
        <v>46</v>
      </c>
      <c r="B49" s="1">
        <f>+'Reporte de Formatos'!Z53</f>
        <v>3750</v>
      </c>
      <c r="C49" s="1" t="s">
        <v>97</v>
      </c>
      <c r="D49" s="4">
        <v>310</v>
      </c>
    </row>
    <row r="50" spans="1:4" ht="15.75" customHeight="1">
      <c r="A50" s="1">
        <v>47</v>
      </c>
      <c r="B50" s="1">
        <f>+'Reporte de Formatos'!Z54</f>
        <v>3750</v>
      </c>
      <c r="C50" s="1" t="s">
        <v>97</v>
      </c>
      <c r="D50" s="4">
        <v>379</v>
      </c>
    </row>
    <row r="51" spans="1:4" ht="15.75" customHeight="1">
      <c r="A51" s="1">
        <v>48</v>
      </c>
      <c r="B51" s="1">
        <f>+'Reporte de Formatos'!Z55</f>
        <v>3750</v>
      </c>
      <c r="C51" s="1" t="s">
        <v>97</v>
      </c>
      <c r="D51" s="4">
        <v>580</v>
      </c>
    </row>
    <row r="52" spans="1:4" ht="15.75" customHeight="1">
      <c r="A52" s="1">
        <v>49</v>
      </c>
      <c r="B52" s="1">
        <f>+'Reporte de Formatos'!Z56</f>
        <v>3750</v>
      </c>
      <c r="C52" s="1" t="s">
        <v>97</v>
      </c>
      <c r="D52" s="4">
        <v>600</v>
      </c>
    </row>
    <row r="53" spans="1:4" ht="15.75" customHeight="1">
      <c r="A53" s="1">
        <v>50</v>
      </c>
      <c r="B53" s="1">
        <f>+'Reporte de Formatos'!Z57</f>
        <v>3750</v>
      </c>
      <c r="C53" s="1" t="s">
        <v>97</v>
      </c>
      <c r="D53" s="4">
        <v>300</v>
      </c>
    </row>
    <row r="54" spans="1:4" ht="15.75" customHeight="1">
      <c r="A54" s="1">
        <v>51</v>
      </c>
      <c r="B54" s="1">
        <f>+'Reporte de Formatos'!Z58</f>
        <v>3750</v>
      </c>
      <c r="C54" s="1" t="s">
        <v>97</v>
      </c>
      <c r="D54" s="4">
        <v>600</v>
      </c>
    </row>
    <row r="55" spans="1:4" ht="15.75" customHeight="1">
      <c r="A55" s="1">
        <v>52</v>
      </c>
      <c r="B55" s="1">
        <f>+'Reporte de Formatos'!Z59</f>
        <v>3750</v>
      </c>
      <c r="C55" s="1" t="s">
        <v>97</v>
      </c>
      <c r="D55" s="4">
        <v>150</v>
      </c>
    </row>
    <row r="56" spans="1:4" ht="15.75" customHeight="1">
      <c r="A56" s="1">
        <v>53</v>
      </c>
      <c r="B56" s="1">
        <f>+'Reporte de Formatos'!Z60</f>
        <v>3750</v>
      </c>
      <c r="C56" s="1" t="s">
        <v>97</v>
      </c>
      <c r="D56" s="4">
        <v>150</v>
      </c>
    </row>
    <row r="57" spans="1:4" ht="15.75" customHeight="1">
      <c r="A57" s="1">
        <v>54</v>
      </c>
      <c r="B57" s="1">
        <f>+'Reporte de Formatos'!Z61</f>
        <v>3750</v>
      </c>
      <c r="C57" s="1" t="s">
        <v>97</v>
      </c>
      <c r="D57" s="4">
        <v>321</v>
      </c>
    </row>
    <row r="58" spans="1:4" ht="15.75" customHeight="1">
      <c r="A58" s="1">
        <v>55</v>
      </c>
      <c r="B58" s="1">
        <f>+'Reporte de Formatos'!Z62</f>
        <v>3750</v>
      </c>
      <c r="C58" s="1" t="s">
        <v>97</v>
      </c>
      <c r="D58" s="4">
        <v>150</v>
      </c>
    </row>
    <row r="59" spans="1:4" ht="15.75" customHeight="1">
      <c r="A59" s="1">
        <v>56</v>
      </c>
      <c r="B59" s="1">
        <f>+'Reporte de Formatos'!Z63</f>
        <v>3750</v>
      </c>
      <c r="C59" s="1" t="s">
        <v>97</v>
      </c>
      <c r="D59" s="4">
        <v>580</v>
      </c>
    </row>
    <row r="60" spans="1:4" ht="15.75" customHeight="1">
      <c r="A60" s="1">
        <v>57</v>
      </c>
      <c r="B60" s="1">
        <f>+'Reporte de Formatos'!Z64</f>
        <v>3720</v>
      </c>
      <c r="C60" s="1" t="s">
        <v>97</v>
      </c>
      <c r="D60" s="4">
        <v>132</v>
      </c>
    </row>
    <row r="61" spans="1:4" ht="15.75" customHeight="1">
      <c r="A61" s="1">
        <v>58</v>
      </c>
      <c r="B61" s="1">
        <f>+'Reporte de Formatos'!Z65</f>
        <v>3720</v>
      </c>
      <c r="C61" s="1" t="s">
        <v>97</v>
      </c>
      <c r="D61" s="4">
        <v>136</v>
      </c>
    </row>
    <row r="62" spans="1:4" ht="15.75" customHeight="1">
      <c r="A62" s="1">
        <v>59</v>
      </c>
      <c r="B62" s="1">
        <f>+'Reporte de Formatos'!Z66</f>
        <v>3720</v>
      </c>
      <c r="C62" s="1" t="s">
        <v>97</v>
      </c>
      <c r="D62" s="4">
        <v>204</v>
      </c>
    </row>
    <row r="63" spans="1:4" ht="15.75" customHeight="1">
      <c r="A63" s="1">
        <v>60</v>
      </c>
      <c r="B63" s="1">
        <f>+'Reporte de Formatos'!Z67</f>
        <v>3720</v>
      </c>
      <c r="C63" s="1" t="s">
        <v>97</v>
      </c>
      <c r="D63" s="4">
        <v>110</v>
      </c>
    </row>
    <row r="64" spans="1:4" ht="15.75" customHeight="1">
      <c r="A64" s="1">
        <v>61</v>
      </c>
      <c r="B64" s="1">
        <f>+'Reporte de Formatos'!Z68</f>
        <v>3750</v>
      </c>
      <c r="C64" s="1" t="s">
        <v>97</v>
      </c>
      <c r="D64" s="4">
        <v>300</v>
      </c>
    </row>
    <row r="65" spans="1:4" ht="15.75" customHeight="1">
      <c r="A65" s="1">
        <v>62</v>
      </c>
      <c r="B65" s="1">
        <f>+'Reporte de Formatos'!Z69</f>
        <v>3750</v>
      </c>
      <c r="C65" s="1" t="s">
        <v>97</v>
      </c>
      <c r="D65" s="4">
        <v>300</v>
      </c>
    </row>
    <row r="66" spans="1:4" ht="15.75" customHeight="1">
      <c r="A66" s="1">
        <v>63</v>
      </c>
      <c r="B66" s="1">
        <f>+'Reporte de Formatos'!Z70</f>
        <v>3750</v>
      </c>
      <c r="C66" s="1" t="s">
        <v>97</v>
      </c>
      <c r="D66" s="4">
        <v>450</v>
      </c>
    </row>
    <row r="67" spans="1:4" ht="15.75" customHeight="1">
      <c r="A67" s="1">
        <v>64</v>
      </c>
      <c r="B67" s="1">
        <f>+'Reporte de Formatos'!Z71</f>
        <v>3750</v>
      </c>
      <c r="C67" s="1" t="s">
        <v>97</v>
      </c>
      <c r="D67" s="4">
        <v>750</v>
      </c>
    </row>
    <row r="68" spans="1:4" ht="15.75" customHeight="1">
      <c r="A68" s="1">
        <v>65</v>
      </c>
      <c r="B68" s="1">
        <f>+'Reporte de Formatos'!Z72</f>
        <v>3750</v>
      </c>
      <c r="C68" s="1" t="s">
        <v>97</v>
      </c>
      <c r="D68" s="4">
        <v>300</v>
      </c>
    </row>
    <row r="69" spans="1:4" ht="15.75" customHeight="1">
      <c r="A69" s="1">
        <v>66</v>
      </c>
      <c r="B69" s="1">
        <f>+'Reporte de Formatos'!Z73</f>
        <v>3750</v>
      </c>
      <c r="C69" s="1" t="s">
        <v>97</v>
      </c>
      <c r="D69" s="4">
        <v>150</v>
      </c>
    </row>
    <row r="70" spans="1:4" ht="15.75" customHeight="1">
      <c r="A70" s="1">
        <v>67</v>
      </c>
      <c r="B70" s="1">
        <f>+'Reporte de Formatos'!Z74</f>
        <v>3750</v>
      </c>
      <c r="C70" s="1" t="s">
        <v>97</v>
      </c>
      <c r="D70" s="4">
        <v>150</v>
      </c>
    </row>
    <row r="71" spans="1:4" ht="15.75" customHeight="1">
      <c r="A71" s="1">
        <v>68</v>
      </c>
      <c r="B71" s="1">
        <f>+'Reporte de Formatos'!Z75</f>
        <v>3750</v>
      </c>
      <c r="C71" s="1" t="s">
        <v>97</v>
      </c>
      <c r="D71" s="4">
        <v>600</v>
      </c>
    </row>
    <row r="72" spans="1:4" ht="15.75" customHeight="1">
      <c r="A72" s="1">
        <v>69</v>
      </c>
      <c r="B72" s="1">
        <f>+'Reporte de Formatos'!Z76</f>
        <v>3750</v>
      </c>
      <c r="C72" s="1" t="s">
        <v>97</v>
      </c>
      <c r="D72" s="4">
        <v>300</v>
      </c>
    </row>
    <row r="73" spans="1:4" ht="15.75" customHeight="1">
      <c r="A73" s="1">
        <v>70</v>
      </c>
      <c r="B73" s="1">
        <f>+'Reporte de Formatos'!Z77</f>
        <v>3720</v>
      </c>
      <c r="C73" s="1" t="s">
        <v>97</v>
      </c>
      <c r="D73" s="4">
        <v>574</v>
      </c>
    </row>
    <row r="74" spans="1:4" ht="15.75" customHeight="1">
      <c r="A74" s="1">
        <v>71</v>
      </c>
      <c r="B74" s="1">
        <f>+'Reporte de Formatos'!Z78</f>
        <v>3750</v>
      </c>
      <c r="C74" s="1" t="s">
        <v>97</v>
      </c>
      <c r="D74" s="4">
        <v>536.5</v>
      </c>
    </row>
    <row r="75" spans="1:4" ht="15.75" customHeight="1">
      <c r="A75" s="1">
        <v>72</v>
      </c>
      <c r="B75" s="1">
        <f>+'Reporte de Formatos'!Z79</f>
        <v>3750</v>
      </c>
      <c r="C75" s="1" t="s">
        <v>97</v>
      </c>
      <c r="D75" s="4">
        <v>309</v>
      </c>
    </row>
    <row r="76" spans="1:4" ht="15.75" customHeight="1">
      <c r="A76" s="1">
        <v>73</v>
      </c>
      <c r="B76" s="1">
        <f>+'Reporte de Formatos'!Z80</f>
        <v>3750</v>
      </c>
      <c r="C76" s="1" t="s">
        <v>97</v>
      </c>
      <c r="D76" s="4">
        <v>150</v>
      </c>
    </row>
    <row r="77" spans="1:4" ht="15.75" customHeight="1">
      <c r="A77" s="1">
        <v>74</v>
      </c>
      <c r="B77" s="1">
        <f>+'Reporte de Formatos'!Z81</f>
        <v>3750</v>
      </c>
      <c r="C77" s="1" t="s">
        <v>97</v>
      </c>
      <c r="D77" s="4">
        <v>150</v>
      </c>
    </row>
    <row r="78" spans="1:4" ht="15.75" customHeight="1">
      <c r="A78" s="1">
        <v>75</v>
      </c>
      <c r="B78" s="1">
        <f>+'Reporte de Formatos'!Z82</f>
        <v>3750</v>
      </c>
      <c r="C78" s="1" t="s">
        <v>97</v>
      </c>
      <c r="D78" s="4">
        <v>150</v>
      </c>
    </row>
    <row r="79" spans="1:4" ht="15.75" customHeight="1">
      <c r="A79" s="1">
        <v>76</v>
      </c>
      <c r="B79" s="1">
        <f>+'Reporte de Formatos'!Z83</f>
        <v>3750</v>
      </c>
      <c r="C79" s="1" t="s">
        <v>97</v>
      </c>
      <c r="D79" s="4">
        <v>150</v>
      </c>
    </row>
    <row r="80" spans="1:4" ht="15.75" customHeight="1">
      <c r="A80" s="1">
        <v>77</v>
      </c>
      <c r="B80" s="1">
        <f>+'Reporte de Formatos'!Z84</f>
        <v>3750</v>
      </c>
      <c r="C80" s="1" t="s">
        <v>97</v>
      </c>
      <c r="D80" s="4">
        <v>150</v>
      </c>
    </row>
    <row r="81" spans="1:4" ht="15.75" customHeight="1">
      <c r="A81" s="1">
        <v>78</v>
      </c>
      <c r="B81" s="1">
        <f>+'Reporte de Formatos'!Z85</f>
        <v>3750</v>
      </c>
      <c r="C81" s="1" t="s">
        <v>97</v>
      </c>
      <c r="D81" s="4">
        <v>150</v>
      </c>
    </row>
    <row r="82" spans="1:4" ht="15.75" customHeight="1">
      <c r="A82" s="1">
        <v>79</v>
      </c>
      <c r="B82" s="1">
        <f>+'Reporte de Formatos'!Z86</f>
        <v>3750</v>
      </c>
      <c r="C82" s="1" t="s">
        <v>97</v>
      </c>
      <c r="D82" s="4">
        <v>150</v>
      </c>
    </row>
    <row r="83" spans="1:4" ht="15.75" customHeight="1">
      <c r="A83" s="1">
        <v>80</v>
      </c>
      <c r="B83" s="1">
        <f>+'Reporte de Formatos'!Z87</f>
        <v>3750</v>
      </c>
      <c r="C83" s="1" t="s">
        <v>97</v>
      </c>
      <c r="D83" s="4">
        <v>271</v>
      </c>
    </row>
    <row r="84" spans="1:4" ht="15.75" customHeight="1">
      <c r="A84" s="1">
        <v>81</v>
      </c>
      <c r="B84" s="1">
        <f>+'Reporte de Formatos'!Z88</f>
        <v>3720</v>
      </c>
      <c r="C84" s="1" t="s">
        <v>97</v>
      </c>
      <c r="D84" s="4">
        <v>1000</v>
      </c>
    </row>
    <row r="85" spans="1:4" ht="15.75" customHeight="1">
      <c r="A85" s="1">
        <v>82</v>
      </c>
      <c r="B85" s="1">
        <f>+'Reporte de Formatos'!Z89</f>
        <v>3720</v>
      </c>
      <c r="C85" s="1" t="s">
        <v>97</v>
      </c>
      <c r="D85" s="4">
        <v>1000</v>
      </c>
    </row>
    <row r="86" spans="1:4" ht="15.75" customHeight="1">
      <c r="A86" s="1">
        <v>83</v>
      </c>
      <c r="B86" s="1">
        <f>+'Reporte de Formatos'!Z90</f>
        <v>3720</v>
      </c>
      <c r="C86" s="1" t="s">
        <v>97</v>
      </c>
      <c r="D86" s="4">
        <v>204</v>
      </c>
    </row>
    <row r="87" spans="1:4" ht="15.75" customHeight="1">
      <c r="A87" s="1">
        <v>84</v>
      </c>
      <c r="B87" s="1">
        <f>+'Reporte de Formatos'!Z91</f>
        <v>3720</v>
      </c>
      <c r="C87" s="1" t="s">
        <v>97</v>
      </c>
      <c r="D87" s="4">
        <v>1651</v>
      </c>
    </row>
    <row r="88" spans="1:4" ht="15.75" customHeight="1">
      <c r="A88" s="1">
        <v>85</v>
      </c>
      <c r="B88" s="1">
        <f>+'Reporte de Formatos'!Z92</f>
        <v>3720</v>
      </c>
      <c r="C88" s="1" t="s">
        <v>97</v>
      </c>
      <c r="D88" s="4">
        <v>780</v>
      </c>
    </row>
    <row r="89" spans="1:4" ht="15.75" customHeight="1">
      <c r="A89" s="1">
        <v>86</v>
      </c>
      <c r="B89" s="1">
        <f>+'Reporte de Formatos'!Z93</f>
        <v>3720</v>
      </c>
      <c r="C89" s="1" t="s">
        <v>97</v>
      </c>
      <c r="D89" s="4">
        <v>49.99</v>
      </c>
    </row>
    <row r="90" spans="1:4" ht="15.75" customHeight="1">
      <c r="A90" s="1">
        <v>87</v>
      </c>
      <c r="B90" s="1">
        <f>+'Reporte de Formatos'!Z94</f>
        <v>3750</v>
      </c>
      <c r="C90" s="1" t="s">
        <v>97</v>
      </c>
      <c r="D90" s="4">
        <v>1200</v>
      </c>
    </row>
    <row r="91" spans="1:4" ht="15.75" customHeight="1">
      <c r="A91" s="1">
        <v>88</v>
      </c>
      <c r="B91" s="1">
        <f>+'Reporte de Formatos'!Z95</f>
        <v>3720</v>
      </c>
      <c r="C91" s="1" t="s">
        <v>97</v>
      </c>
      <c r="D91" s="4">
        <v>120</v>
      </c>
    </row>
    <row r="92" spans="1:4" ht="15.75" customHeight="1">
      <c r="A92" s="1">
        <v>89</v>
      </c>
      <c r="B92" s="1">
        <f>+'Reporte de Formatos'!Z96</f>
        <v>3720</v>
      </c>
      <c r="C92" s="1" t="s">
        <v>97</v>
      </c>
      <c r="D92" s="4">
        <v>133</v>
      </c>
    </row>
    <row r="93" spans="1:4" ht="15.75" customHeight="1">
      <c r="A93" s="1">
        <v>90</v>
      </c>
      <c r="B93" s="1">
        <f>+'Reporte de Formatos'!Z97</f>
        <v>3720</v>
      </c>
      <c r="C93" s="1" t="s">
        <v>97</v>
      </c>
      <c r="D93" s="4">
        <v>204</v>
      </c>
    </row>
    <row r="94" spans="1:4" ht="15.75" customHeight="1">
      <c r="A94" s="1">
        <v>91</v>
      </c>
      <c r="B94" s="1">
        <f>+'Reporte de Formatos'!Z98</f>
        <v>3720</v>
      </c>
      <c r="C94" s="1" t="s">
        <v>97</v>
      </c>
      <c r="D94" s="4">
        <v>340</v>
      </c>
    </row>
    <row r="95" spans="1:4" ht="15.75" customHeight="1">
      <c r="A95" s="1">
        <v>92</v>
      </c>
      <c r="B95" s="1">
        <f>+'Reporte de Formatos'!Z99</f>
        <v>3750</v>
      </c>
      <c r="C95" s="1" t="s">
        <v>97</v>
      </c>
      <c r="D95" s="4">
        <v>159</v>
      </c>
    </row>
    <row r="96" spans="1:4" ht="15.75" customHeight="1">
      <c r="A96" s="1">
        <v>93</v>
      </c>
      <c r="B96" s="1">
        <f>+'Reporte de Formatos'!Z100</f>
        <v>3750</v>
      </c>
      <c r="C96" s="1" t="s">
        <v>97</v>
      </c>
      <c r="D96" s="4">
        <v>696</v>
      </c>
    </row>
    <row r="97" spans="1:4" ht="15.75" customHeight="1">
      <c r="A97" s="1">
        <v>94</v>
      </c>
      <c r="B97" s="1">
        <f>+'Reporte de Formatos'!Z101</f>
        <v>3750</v>
      </c>
      <c r="C97" s="1" t="s">
        <v>97</v>
      </c>
      <c r="D97" s="4">
        <v>331.5</v>
      </c>
    </row>
    <row r="98" spans="1:4" ht="15.75" customHeight="1">
      <c r="A98" s="1">
        <v>95</v>
      </c>
      <c r="B98" s="1">
        <f>+'Reporte de Formatos'!Z102</f>
        <v>3720</v>
      </c>
      <c r="C98" s="1" t="s">
        <v>97</v>
      </c>
      <c r="D98" s="4">
        <v>68</v>
      </c>
    </row>
    <row r="99" spans="1:4" ht="15.75" customHeight="1">
      <c r="A99" s="1">
        <v>96</v>
      </c>
      <c r="B99" s="1">
        <f>+'Reporte de Formatos'!Z103</f>
        <v>3750</v>
      </c>
      <c r="C99" s="1" t="s">
        <v>97</v>
      </c>
      <c r="D99" s="4">
        <v>331.5</v>
      </c>
    </row>
    <row r="100" spans="1:4" ht="15.75" customHeight="1">
      <c r="A100" s="1">
        <v>97</v>
      </c>
      <c r="B100" s="1">
        <f>+'Reporte de Formatos'!Z104</f>
        <v>3750</v>
      </c>
      <c r="C100" s="1" t="s">
        <v>97</v>
      </c>
      <c r="D100" s="4">
        <v>150</v>
      </c>
    </row>
    <row r="101" spans="1:4" ht="15.75" customHeight="1">
      <c r="A101" s="1">
        <v>98</v>
      </c>
      <c r="B101" s="1">
        <f>+'Reporte de Formatos'!Z105</f>
        <v>3750</v>
      </c>
      <c r="C101" s="1" t="s">
        <v>97</v>
      </c>
      <c r="D101" s="4">
        <v>150</v>
      </c>
    </row>
    <row r="102" spans="1:4" ht="15.75" customHeight="1">
      <c r="A102" s="1">
        <v>99</v>
      </c>
      <c r="B102" s="1">
        <f>+'Reporte de Formatos'!Z106</f>
        <v>3750</v>
      </c>
      <c r="C102" s="1" t="s">
        <v>97</v>
      </c>
      <c r="D102" s="4">
        <v>150</v>
      </c>
    </row>
    <row r="103" spans="1:4" ht="15.75" customHeight="1">
      <c r="A103" s="1">
        <v>100</v>
      </c>
      <c r="B103" s="1">
        <f>+'Reporte de Formatos'!Z107</f>
        <v>3720</v>
      </c>
      <c r="C103" s="1" t="s">
        <v>97</v>
      </c>
      <c r="D103" s="4">
        <v>34</v>
      </c>
    </row>
    <row r="104" spans="1:4" ht="15.75" customHeight="1">
      <c r="A104" s="1">
        <v>101</v>
      </c>
      <c r="B104" s="1">
        <f>+'Reporte de Formatos'!Z108</f>
        <v>3750</v>
      </c>
      <c r="C104" s="1" t="s">
        <v>97</v>
      </c>
      <c r="D104" s="4">
        <v>600</v>
      </c>
    </row>
    <row r="105" spans="1:4" ht="15.75" customHeight="1">
      <c r="A105" s="1">
        <v>102</v>
      </c>
      <c r="B105" s="1">
        <f>+'Reporte de Formatos'!Z109</f>
        <v>3720</v>
      </c>
      <c r="C105" s="1" t="s">
        <v>97</v>
      </c>
      <c r="D105" s="4">
        <v>264</v>
      </c>
    </row>
    <row r="106" spans="1:4" ht="15.75" customHeight="1">
      <c r="A106" s="1">
        <v>103</v>
      </c>
      <c r="B106" s="1">
        <f>+'Reporte de Formatos'!Z110</f>
        <v>3720</v>
      </c>
      <c r="C106" s="1" t="s">
        <v>97</v>
      </c>
      <c r="D106" s="4">
        <v>68</v>
      </c>
    </row>
    <row r="107" spans="1:4" ht="15.75" customHeight="1">
      <c r="A107" s="1">
        <v>104</v>
      </c>
      <c r="B107" s="1">
        <f>+'Reporte de Formatos'!Z111</f>
        <v>3720</v>
      </c>
      <c r="C107" s="1" t="s">
        <v>97</v>
      </c>
      <c r="D107" s="4">
        <v>68</v>
      </c>
    </row>
    <row r="108" spans="1:4" ht="15.75" customHeight="1">
      <c r="A108" s="1">
        <v>105</v>
      </c>
      <c r="B108" s="1">
        <f>+'Reporte de Formatos'!Z112</f>
        <v>3720</v>
      </c>
      <c r="C108" s="1" t="s">
        <v>97</v>
      </c>
      <c r="D108" s="4">
        <v>102</v>
      </c>
    </row>
    <row r="109" spans="1:4" ht="15.75" customHeight="1">
      <c r="A109" s="1">
        <v>106</v>
      </c>
      <c r="B109" s="1">
        <f>+'Reporte de Formatos'!Z113</f>
        <v>3750</v>
      </c>
      <c r="C109" s="1" t="s">
        <v>97</v>
      </c>
      <c r="D109" s="4">
        <v>168</v>
      </c>
    </row>
    <row r="110" spans="1:4" ht="15.75" customHeight="1">
      <c r="A110" s="1">
        <v>107</v>
      </c>
      <c r="B110" s="1">
        <f>+'Reporte de Formatos'!Z114</f>
        <v>3720</v>
      </c>
      <c r="C110" s="1" t="s">
        <v>97</v>
      </c>
      <c r="D110" s="4">
        <v>128</v>
      </c>
    </row>
    <row r="111" spans="1:4" ht="15.75" customHeight="1">
      <c r="A111" s="1">
        <v>108</v>
      </c>
      <c r="B111" s="1">
        <f>+'Reporte de Formatos'!Z115</f>
        <v>3750</v>
      </c>
      <c r="C111" s="1" t="s">
        <v>97</v>
      </c>
      <c r="D111" s="4">
        <f>164+174+122+42+37+174</f>
        <v>713</v>
      </c>
    </row>
    <row r="112" spans="1:4" ht="15.75" customHeight="1">
      <c r="A112" s="1">
        <v>109</v>
      </c>
      <c r="B112" s="1">
        <f>+'Reporte de Formatos'!Z116</f>
        <v>3720</v>
      </c>
      <c r="C112" s="1" t="s">
        <v>97</v>
      </c>
      <c r="D112" s="4">
        <f>59.92+63+39.9</f>
        <v>162.82</v>
      </c>
    </row>
    <row r="113" spans="1:4" ht="15.75" customHeight="1">
      <c r="A113" s="1">
        <v>110</v>
      </c>
      <c r="B113" s="1">
        <f>+'Reporte de Formatos'!Z117</f>
        <v>3750</v>
      </c>
      <c r="C113" s="1" t="s">
        <v>97</v>
      </c>
      <c r="D113" s="4">
        <v>522</v>
      </c>
    </row>
    <row r="114" spans="1:4" ht="15.75" customHeight="1">
      <c r="A114" s="1">
        <v>111</v>
      </c>
      <c r="B114" s="1">
        <f>+'Reporte de Formatos'!Z118</f>
        <v>3750</v>
      </c>
      <c r="C114" s="1" t="s">
        <v>97</v>
      </c>
      <c r="D114" s="4">
        <v>457</v>
      </c>
    </row>
    <row r="115" spans="1:4" ht="15.75" customHeight="1">
      <c r="A115" s="1">
        <v>112</v>
      </c>
      <c r="B115" s="1">
        <f>+'Reporte de Formatos'!Z119</f>
        <v>3750</v>
      </c>
      <c r="C115" s="1" t="s">
        <v>97</v>
      </c>
      <c r="D115" s="4">
        <v>1524</v>
      </c>
    </row>
    <row r="116" spans="1:4" ht="15.75" customHeight="1">
      <c r="A116" s="1">
        <v>113</v>
      </c>
      <c r="B116" s="1">
        <f>+'Reporte de Formatos'!Z120</f>
        <v>3720</v>
      </c>
      <c r="C116" s="1" t="s">
        <v>97</v>
      </c>
      <c r="D116" s="4">
        <v>700</v>
      </c>
    </row>
    <row r="117" spans="1:4" ht="15.75" customHeight="1">
      <c r="A117" s="1">
        <v>114</v>
      </c>
      <c r="B117" s="1">
        <f>+'Reporte de Formatos'!Z121</f>
        <v>3750</v>
      </c>
      <c r="C117" s="1" t="s">
        <v>97</v>
      </c>
      <c r="D117" s="4">
        <v>92</v>
      </c>
    </row>
    <row r="118" spans="1:4" ht="15.75" customHeight="1">
      <c r="A118" s="1">
        <v>115</v>
      </c>
      <c r="B118" s="1">
        <f>+'Reporte de Formatos'!Z122</f>
        <v>3750</v>
      </c>
      <c r="C118" s="1" t="s">
        <v>97</v>
      </c>
      <c r="D118" s="4">
        <v>272</v>
      </c>
    </row>
    <row r="119" spans="1:4" ht="15.75" customHeight="1">
      <c r="A119" s="1">
        <v>116</v>
      </c>
      <c r="B119" s="1">
        <f>+'Reporte de Formatos'!Z123</f>
        <v>3750</v>
      </c>
      <c r="C119" s="1" t="s">
        <v>97</v>
      </c>
      <c r="D119" s="4">
        <v>151.5</v>
      </c>
    </row>
    <row r="120" spans="1:4" ht="15.75" customHeight="1">
      <c r="A120" s="1">
        <v>117</v>
      </c>
      <c r="B120" s="1">
        <f>+'Reporte de Formatos'!Z124</f>
        <v>3750</v>
      </c>
      <c r="C120" s="1" t="s">
        <v>97</v>
      </c>
      <c r="D120" s="4">
        <v>329.9</v>
      </c>
    </row>
    <row r="121" spans="1:4" ht="15.75" customHeight="1">
      <c r="A121" s="1">
        <v>118</v>
      </c>
      <c r="B121" s="1">
        <f>+'Reporte de Formatos'!Z125</f>
        <v>3750</v>
      </c>
      <c r="C121" s="1" t="s">
        <v>97</v>
      </c>
      <c r="D121" s="4">
        <v>1428.5</v>
      </c>
    </row>
    <row r="122" spans="1:4" ht="15.75" customHeight="1">
      <c r="A122" s="1">
        <v>119</v>
      </c>
      <c r="B122" s="1">
        <f>+'Reporte de Formatos'!Z126</f>
        <v>3720</v>
      </c>
      <c r="C122" s="1" t="s">
        <v>97</v>
      </c>
      <c r="D122" s="4">
        <v>229.93</v>
      </c>
    </row>
    <row r="123" spans="1:4" ht="15.75" customHeight="1">
      <c r="A123" s="1">
        <v>120</v>
      </c>
      <c r="B123" s="1">
        <f>+'Reporte de Formatos'!Z127</f>
        <v>3750</v>
      </c>
      <c r="C123" s="1" t="s">
        <v>97</v>
      </c>
      <c r="D123" s="4">
        <v>628</v>
      </c>
    </row>
    <row r="124" spans="1:4" ht="15.75" customHeight="1">
      <c r="A124" s="1">
        <v>121</v>
      </c>
      <c r="B124" s="1">
        <f>+'Reporte de Formatos'!Z128</f>
        <v>3750</v>
      </c>
      <c r="C124" s="1" t="s">
        <v>97</v>
      </c>
      <c r="D124" s="4">
        <f>1521.55+510.05</f>
        <v>2031.6</v>
      </c>
    </row>
    <row r="125" spans="1:4" ht="15.75" customHeight="1">
      <c r="A125" s="1">
        <v>122</v>
      </c>
      <c r="B125" s="1">
        <f>+'Reporte de Formatos'!Z129</f>
        <v>3720</v>
      </c>
      <c r="C125" s="1" t="s">
        <v>97</v>
      </c>
      <c r="D125" s="4">
        <v>49.95</v>
      </c>
    </row>
    <row r="126" spans="1:4" ht="15.75" customHeight="1">
      <c r="A126" s="1">
        <v>123</v>
      </c>
      <c r="B126" s="1">
        <f>+'Reporte de Formatos'!Z130</f>
        <v>3720</v>
      </c>
      <c r="C126" s="1" t="s">
        <v>97</v>
      </c>
      <c r="D126" s="4">
        <f>49.91+49.93</f>
        <v>99.84</v>
      </c>
    </row>
    <row r="127" spans="1:4" ht="15.75" customHeight="1">
      <c r="A127" s="1">
        <v>124</v>
      </c>
      <c r="B127" s="1">
        <f>+'Reporte de Formatos'!Z131</f>
        <v>3720</v>
      </c>
      <c r="C127" s="1" t="s">
        <v>97</v>
      </c>
      <c r="D127" s="4">
        <f>98+116+33</f>
        <v>247</v>
      </c>
    </row>
    <row r="128" spans="1:4" ht="15.75" customHeight="1">
      <c r="A128" s="1">
        <v>125</v>
      </c>
      <c r="B128" s="1">
        <f>+'Reporte de Formatos'!Z132</f>
        <v>3750</v>
      </c>
      <c r="C128" s="1" t="s">
        <v>97</v>
      </c>
      <c r="D128" s="4">
        <v>697</v>
      </c>
    </row>
    <row r="129" spans="1:4" ht="15.75" customHeight="1">
      <c r="A129" s="1">
        <v>126</v>
      </c>
      <c r="B129" s="1">
        <f>+'Reporte de Formatos'!Z133</f>
        <v>3720</v>
      </c>
      <c r="C129" s="1" t="s">
        <v>97</v>
      </c>
      <c r="D129" s="4">
        <v>173</v>
      </c>
    </row>
    <row r="130" spans="1:4" ht="15.75" customHeight="1">
      <c r="A130" s="1">
        <v>127</v>
      </c>
      <c r="B130" s="1">
        <f>+'Reporte de Formatos'!Z134</f>
        <v>3750</v>
      </c>
      <c r="C130" s="1" t="s">
        <v>97</v>
      </c>
      <c r="D130" s="4">
        <v>150</v>
      </c>
    </row>
    <row r="131" spans="1:4" ht="15.75" customHeight="1">
      <c r="A131" s="1">
        <v>128</v>
      </c>
      <c r="B131" s="1">
        <f>+'Reporte de Formatos'!Z135</f>
        <v>3750</v>
      </c>
      <c r="C131" s="1" t="s">
        <v>97</v>
      </c>
      <c r="D131" s="4">
        <v>150</v>
      </c>
    </row>
    <row r="132" spans="1:4" ht="15.75" customHeight="1">
      <c r="A132" s="1">
        <v>129</v>
      </c>
      <c r="B132" s="1">
        <f>+'Reporte de Formatos'!Z136</f>
        <v>3720</v>
      </c>
      <c r="C132" s="1" t="s">
        <v>97</v>
      </c>
      <c r="D132" s="4">
        <v>121</v>
      </c>
    </row>
    <row r="133" spans="1:4" ht="15.75" customHeight="1">
      <c r="A133" s="1">
        <v>130</v>
      </c>
      <c r="B133" s="1">
        <f>+'Reporte de Formatos'!Z137</f>
        <v>3720</v>
      </c>
      <c r="C133" s="1" t="s">
        <v>97</v>
      </c>
      <c r="D133" s="4">
        <v>590</v>
      </c>
    </row>
    <row r="134" spans="1:4" ht="15.75" customHeight="1">
      <c r="A134" s="1">
        <v>131</v>
      </c>
      <c r="B134" s="1">
        <f>+'Reporte de Formatos'!Z138</f>
        <v>3750</v>
      </c>
      <c r="C134" s="1" t="s">
        <v>97</v>
      </c>
      <c r="D134" s="4">
        <v>348</v>
      </c>
    </row>
    <row r="135" spans="1:4" ht="15.75" customHeight="1">
      <c r="A135" s="1">
        <v>132</v>
      </c>
      <c r="B135" s="1">
        <f>+'Reporte de Formatos'!Z139</f>
        <v>3750</v>
      </c>
      <c r="C135" s="1" t="s">
        <v>97</v>
      </c>
      <c r="D135" s="4">
        <v>150</v>
      </c>
    </row>
    <row r="136" spans="1:4" ht="15.75" customHeight="1">
      <c r="A136" s="1">
        <v>133</v>
      </c>
      <c r="B136" s="1">
        <f>+'Reporte de Formatos'!Z140</f>
        <v>3750</v>
      </c>
      <c r="C136" s="1" t="s">
        <v>97</v>
      </c>
      <c r="D136" s="4">
        <v>150</v>
      </c>
    </row>
    <row r="137" spans="1:4" ht="15.75" customHeight="1">
      <c r="A137" s="1">
        <v>134</v>
      </c>
      <c r="B137" s="1">
        <f>+'Reporte de Formatos'!Z141</f>
        <v>3750</v>
      </c>
      <c r="C137" s="1" t="s">
        <v>97</v>
      </c>
      <c r="D137" s="4">
        <v>150</v>
      </c>
    </row>
    <row r="138" spans="1:4" ht="15.75" customHeight="1">
      <c r="A138" s="1">
        <v>135</v>
      </c>
      <c r="B138" s="1">
        <f>+'Reporte de Formatos'!Z142</f>
        <v>3750</v>
      </c>
      <c r="C138" s="1" t="s">
        <v>97</v>
      </c>
      <c r="D138" s="4">
        <v>1904</v>
      </c>
    </row>
    <row r="139" spans="1:4" ht="15.75" customHeight="1">
      <c r="A139" s="1">
        <v>136</v>
      </c>
      <c r="B139" s="1">
        <f>+'Reporte de Formatos'!Z143</f>
        <v>3750</v>
      </c>
      <c r="C139" s="1" t="s">
        <v>97</v>
      </c>
      <c r="D139" s="4">
        <v>1904</v>
      </c>
    </row>
    <row r="140" spans="1:4" ht="15.75" customHeight="1">
      <c r="A140" s="1">
        <v>137</v>
      </c>
      <c r="B140" s="1">
        <f>+'Reporte de Formatos'!Z144</f>
        <v>3720</v>
      </c>
      <c r="C140" s="1" t="s">
        <v>97</v>
      </c>
      <c r="D140" s="4">
        <v>1099.8699999999999</v>
      </c>
    </row>
    <row r="141" spans="1:4" ht="15.75" customHeight="1">
      <c r="A141" s="1">
        <v>138</v>
      </c>
      <c r="B141" s="1">
        <f>+'Reporte de Formatos'!Z145</f>
        <v>3750</v>
      </c>
      <c r="C141" s="1" t="s">
        <v>97</v>
      </c>
      <c r="D141" s="4">
        <v>559.9</v>
      </c>
    </row>
    <row r="142" spans="1:4" ht="15.75" customHeight="1">
      <c r="A142" s="1">
        <v>139</v>
      </c>
      <c r="B142" s="1">
        <f>+'Reporte de Formatos'!Z146</f>
        <v>3720</v>
      </c>
      <c r="C142" s="1" t="s">
        <v>97</v>
      </c>
      <c r="D142" s="4">
        <v>30</v>
      </c>
    </row>
    <row r="143" spans="1:4" ht="15.75" customHeight="1">
      <c r="A143" s="1">
        <v>140</v>
      </c>
      <c r="B143" s="1">
        <f>+'Reporte de Formatos'!Z147</f>
        <v>3720</v>
      </c>
      <c r="C143" s="1" t="s">
        <v>97</v>
      </c>
      <c r="D143" s="4">
        <v>38</v>
      </c>
    </row>
    <row r="144" spans="1:4" ht="15.75" customHeight="1">
      <c r="A144" s="1">
        <v>141</v>
      </c>
      <c r="B144" s="1">
        <f>+'Reporte de Formatos'!Z148</f>
        <v>3720</v>
      </c>
      <c r="C144" s="1" t="s">
        <v>97</v>
      </c>
      <c r="D144" s="4">
        <v>94</v>
      </c>
    </row>
    <row r="145" spans="1:4" ht="15.75" customHeight="1">
      <c r="A145" s="1">
        <v>142</v>
      </c>
      <c r="B145" s="1">
        <f>+'Reporte de Formatos'!Z149</f>
        <v>3720</v>
      </c>
      <c r="C145" s="1" t="s">
        <v>97</v>
      </c>
      <c r="D145" s="4">
        <v>219</v>
      </c>
    </row>
    <row r="146" spans="1:4" ht="15.75" customHeight="1">
      <c r="A146" s="1">
        <v>143</v>
      </c>
      <c r="B146" s="1">
        <f>+'Reporte de Formatos'!Z150</f>
        <v>3720</v>
      </c>
      <c r="C146" s="1" t="s">
        <v>97</v>
      </c>
      <c r="D146" s="4">
        <v>194</v>
      </c>
    </row>
    <row r="147" spans="1:4" ht="15.75" customHeight="1">
      <c r="A147" s="1">
        <v>144</v>
      </c>
      <c r="B147" s="1">
        <f>+'Reporte de Formatos'!Z151</f>
        <v>3720</v>
      </c>
      <c r="C147" s="1" t="s">
        <v>97</v>
      </c>
      <c r="D147" s="4">
        <v>194</v>
      </c>
    </row>
    <row r="148" spans="1:4" ht="15.75" customHeight="1">
      <c r="A148" s="1">
        <v>145</v>
      </c>
      <c r="B148" s="1">
        <f>+'Reporte de Formatos'!Z152</f>
        <v>3750</v>
      </c>
      <c r="C148" s="1" t="s">
        <v>97</v>
      </c>
      <c r="D148" s="4">
        <v>421</v>
      </c>
    </row>
    <row r="149" spans="1:4" ht="15.75" customHeight="1">
      <c r="A149" s="1">
        <v>146</v>
      </c>
      <c r="B149" s="1">
        <f>+'Reporte de Formatos'!Z153</f>
        <v>3750</v>
      </c>
      <c r="C149" s="1" t="s">
        <v>97</v>
      </c>
      <c r="D149" s="4">
        <v>750</v>
      </c>
    </row>
    <row r="150" spans="1:4" ht="15.75" customHeight="1">
      <c r="A150" s="1">
        <v>147</v>
      </c>
      <c r="B150" s="1">
        <f>+'Reporte de Formatos'!Z154</f>
        <v>3750</v>
      </c>
      <c r="C150" s="1" t="s">
        <v>97</v>
      </c>
      <c r="D150" s="4">
        <v>750</v>
      </c>
    </row>
    <row r="151" spans="1:4" ht="15.75" customHeight="1">
      <c r="A151" s="1">
        <v>148</v>
      </c>
      <c r="B151" s="1">
        <f>+'Reporte de Formatos'!Z155</f>
        <v>3750</v>
      </c>
      <c r="C151" s="1" t="s">
        <v>97</v>
      </c>
      <c r="D151" s="4">
        <v>150</v>
      </c>
    </row>
    <row r="152" spans="1:4" ht="15.75" customHeight="1">
      <c r="A152" s="1">
        <v>149</v>
      </c>
      <c r="B152" s="1">
        <f>+'Reporte de Formatos'!Z156</f>
        <v>3750</v>
      </c>
      <c r="C152" s="1" t="s">
        <v>97</v>
      </c>
      <c r="D152" s="4">
        <v>150</v>
      </c>
    </row>
    <row r="153" spans="1:4" ht="15.75" customHeight="1">
      <c r="A153" s="1">
        <v>150</v>
      </c>
      <c r="B153" s="1">
        <f>+'Reporte de Formatos'!Z157</f>
        <v>3750</v>
      </c>
      <c r="C153" s="1" t="s">
        <v>97</v>
      </c>
      <c r="D153" s="4">
        <v>439</v>
      </c>
    </row>
    <row r="154" spans="1:4" ht="15.75" customHeight="1">
      <c r="A154" s="1">
        <v>151</v>
      </c>
      <c r="B154" s="1">
        <f>+'Reporte de Formatos'!Z158</f>
        <v>3750</v>
      </c>
      <c r="C154" s="1" t="s">
        <v>97</v>
      </c>
      <c r="D154" s="4">
        <v>150</v>
      </c>
    </row>
    <row r="155" spans="1:4" ht="15.75" customHeight="1">
      <c r="A155" s="1">
        <v>152</v>
      </c>
      <c r="B155" s="1">
        <f>+'Reporte de Formatos'!Z159</f>
        <v>3750</v>
      </c>
      <c r="C155" s="1" t="s">
        <v>97</v>
      </c>
      <c r="D155" s="4">
        <v>1050</v>
      </c>
    </row>
    <row r="156" spans="1:4" ht="15.75" customHeight="1">
      <c r="A156" s="1">
        <v>153</v>
      </c>
      <c r="B156" s="1">
        <f>+'Reporte de Formatos'!Z160</f>
        <v>3750</v>
      </c>
      <c r="C156" s="1" t="s">
        <v>97</v>
      </c>
      <c r="D156" s="4">
        <v>150</v>
      </c>
    </row>
    <row r="157" spans="1:4" ht="15.75" customHeight="1">
      <c r="A157" s="1">
        <v>154</v>
      </c>
      <c r="B157" s="1">
        <f>+'Reporte de Formatos'!Z161</f>
        <v>3750</v>
      </c>
      <c r="C157" s="1" t="s">
        <v>97</v>
      </c>
      <c r="D157" s="4">
        <v>150</v>
      </c>
    </row>
    <row r="158" spans="1:4" ht="15.75" customHeight="1">
      <c r="A158" s="1">
        <v>155</v>
      </c>
      <c r="B158" s="1">
        <f>+'Reporte de Formatos'!Z162</f>
        <v>3720</v>
      </c>
      <c r="C158" s="1" t="s">
        <v>97</v>
      </c>
      <c r="D158" s="4">
        <f>18+21+116</f>
        <v>155</v>
      </c>
    </row>
    <row r="159" spans="1:4" ht="15.75" customHeight="1">
      <c r="A159" s="1">
        <v>156</v>
      </c>
      <c r="B159" s="1">
        <f>+'Reporte de Formatos'!Z163</f>
        <v>3750</v>
      </c>
      <c r="C159" s="1" t="s">
        <v>97</v>
      </c>
      <c r="D159" s="4">
        <v>150</v>
      </c>
    </row>
    <row r="160" spans="1:4" ht="15.75" customHeight="1">
      <c r="A160" s="1">
        <v>157</v>
      </c>
      <c r="B160" s="1">
        <f>+'Reporte de Formatos'!Z164</f>
        <v>3750</v>
      </c>
      <c r="C160" s="1" t="s">
        <v>97</v>
      </c>
      <c r="D160" s="4">
        <v>150</v>
      </c>
    </row>
    <row r="161" spans="1:4" ht="15.75" customHeight="1">
      <c r="A161" s="1">
        <v>158</v>
      </c>
      <c r="B161" s="1">
        <f>+'Reporte de Formatos'!Z165</f>
        <v>3720</v>
      </c>
      <c r="C161" s="1" t="s">
        <v>97</v>
      </c>
      <c r="D161" s="4">
        <v>199</v>
      </c>
    </row>
    <row r="162" spans="1:4" ht="15.75" customHeight="1">
      <c r="A162" s="1">
        <v>159</v>
      </c>
      <c r="B162" s="1">
        <f>+'Reporte de Formatos'!Z166</f>
        <v>3720</v>
      </c>
      <c r="C162" s="1" t="s">
        <v>97</v>
      </c>
      <c r="D162" s="4">
        <v>68</v>
      </c>
    </row>
    <row r="163" spans="1:4" ht="15.75" customHeight="1">
      <c r="A163" s="1">
        <v>160</v>
      </c>
      <c r="B163" s="1">
        <f>+'Reporte de Formatos'!Z167</f>
        <v>3720</v>
      </c>
      <c r="C163" s="1" t="s">
        <v>97</v>
      </c>
      <c r="D163" s="4">
        <v>400</v>
      </c>
    </row>
    <row r="164" spans="1:4" ht="15.75" customHeight="1">
      <c r="A164" s="1">
        <v>161</v>
      </c>
      <c r="B164" s="1">
        <f>+'Reporte de Formatos'!Z168</f>
        <v>3750</v>
      </c>
      <c r="C164" s="1" t="s">
        <v>97</v>
      </c>
      <c r="D164" s="4">
        <v>2736.96</v>
      </c>
    </row>
    <row r="165" spans="1:4" ht="15.75" customHeight="1">
      <c r="A165" s="1">
        <v>162</v>
      </c>
      <c r="B165" s="1">
        <f>+'Reporte de Formatos'!Z169</f>
        <v>3720</v>
      </c>
      <c r="C165" s="1" t="s">
        <v>97</v>
      </c>
      <c r="D165" s="4">
        <v>390</v>
      </c>
    </row>
    <row r="166" spans="1:4" ht="15.75" customHeight="1">
      <c r="A166" s="1">
        <v>163</v>
      </c>
      <c r="B166" s="1">
        <f>+'Reporte de Formatos'!Z170</f>
        <v>3750</v>
      </c>
      <c r="C166" s="1" t="s">
        <v>97</v>
      </c>
      <c r="D166" s="4">
        <v>1400</v>
      </c>
    </row>
    <row r="167" spans="1:4" ht="15.75" customHeight="1">
      <c r="A167" s="1">
        <v>164</v>
      </c>
      <c r="B167" s="1">
        <f>+'Reporte de Formatos'!Z171</f>
        <v>3750</v>
      </c>
      <c r="C167" s="1" t="s">
        <v>97</v>
      </c>
      <c r="D167" s="4">
        <v>1200</v>
      </c>
    </row>
    <row r="168" spans="1:4" ht="15.75" customHeight="1">
      <c r="A168" s="1">
        <v>165</v>
      </c>
      <c r="B168" s="1">
        <f>+'Reporte de Formatos'!Z172</f>
        <v>3750</v>
      </c>
      <c r="C168" s="1" t="s">
        <v>97</v>
      </c>
      <c r="D168" s="4">
        <v>1044</v>
      </c>
    </row>
    <row r="169" spans="1:4" ht="15.75" customHeight="1">
      <c r="A169" s="1">
        <v>166</v>
      </c>
      <c r="B169" s="1">
        <f>+'Reporte de Formatos'!Z173</f>
        <v>3750</v>
      </c>
      <c r="C169" s="1" t="s">
        <v>97</v>
      </c>
      <c r="D169" s="4">
        <v>348</v>
      </c>
    </row>
    <row r="170" spans="1:4" ht="15.75" customHeight="1">
      <c r="A170" s="1">
        <v>167</v>
      </c>
      <c r="B170" s="1">
        <f>+'Reporte de Formatos'!Z174</f>
        <v>3750</v>
      </c>
      <c r="C170" s="1" t="s">
        <v>97</v>
      </c>
      <c r="D170" s="4">
        <v>348</v>
      </c>
    </row>
    <row r="171" spans="1:4" ht="15.75" customHeight="1">
      <c r="A171" s="1">
        <v>168</v>
      </c>
      <c r="B171" s="1">
        <f>+'Reporte de Formatos'!Z175</f>
        <v>3750</v>
      </c>
      <c r="C171" s="1" t="s">
        <v>97</v>
      </c>
      <c r="D171" s="4">
        <v>150</v>
      </c>
    </row>
    <row r="172" spans="1:4" ht="15.75" customHeight="1">
      <c r="A172" s="1">
        <v>169</v>
      </c>
      <c r="B172" s="1">
        <f>+'Reporte de Formatos'!Z176</f>
        <v>3750</v>
      </c>
      <c r="C172" s="1" t="s">
        <v>97</v>
      </c>
      <c r="D172" s="4">
        <v>348</v>
      </c>
    </row>
    <row r="173" spans="1:4" ht="15.75" customHeight="1">
      <c r="A173" s="1">
        <v>170</v>
      </c>
      <c r="B173" s="1">
        <f>+'Reporte de Formatos'!Z177</f>
        <v>3750</v>
      </c>
      <c r="C173" s="1" t="s">
        <v>97</v>
      </c>
      <c r="D173" s="4">
        <v>150</v>
      </c>
    </row>
    <row r="174" spans="1:4" ht="15.75" customHeight="1">
      <c r="A174" s="1">
        <v>171</v>
      </c>
      <c r="B174" s="1">
        <f>+'Reporte de Formatos'!Z178</f>
        <v>3750</v>
      </c>
      <c r="C174" s="1" t="s">
        <v>97</v>
      </c>
      <c r="D174" s="4">
        <v>442.72</v>
      </c>
    </row>
    <row r="175" spans="1:4" ht="15.75" customHeight="1">
      <c r="A175" s="1">
        <v>172</v>
      </c>
      <c r="B175" s="1">
        <f>+'Reporte de Formatos'!Z179</f>
        <v>3720</v>
      </c>
      <c r="C175" s="1" t="s">
        <v>97</v>
      </c>
      <c r="D175" s="4">
        <v>196</v>
      </c>
    </row>
    <row r="176" spans="1:4" ht="15.75" customHeight="1">
      <c r="A176" s="1">
        <v>173</v>
      </c>
      <c r="B176" s="1">
        <f>+'Reporte de Formatos'!Z180</f>
        <v>3750</v>
      </c>
      <c r="C176" s="1" t="s">
        <v>97</v>
      </c>
      <c r="D176" s="4">
        <v>150</v>
      </c>
    </row>
    <row r="177" spans="1:4" ht="15.75" customHeight="1">
      <c r="A177" s="1">
        <v>174</v>
      </c>
      <c r="B177" s="1">
        <f>+'Reporte de Formatos'!Z181</f>
        <v>3750</v>
      </c>
      <c r="C177" s="1" t="s">
        <v>97</v>
      </c>
      <c r="D177" s="4">
        <v>150</v>
      </c>
    </row>
    <row r="178" spans="1:4" ht="15.75" customHeight="1">
      <c r="A178" s="1">
        <v>175</v>
      </c>
      <c r="B178" s="1">
        <f>+'Reporte de Formatos'!Z182</f>
        <v>3750</v>
      </c>
      <c r="C178" s="1" t="s">
        <v>97</v>
      </c>
      <c r="D178" s="4">
        <v>150</v>
      </c>
    </row>
    <row r="179" spans="1:4" ht="15.75" customHeight="1">
      <c r="A179" s="1">
        <v>176</v>
      </c>
      <c r="B179" s="1">
        <f>+'Reporte de Formatos'!Z183</f>
        <v>3720</v>
      </c>
      <c r="C179" s="1" t="s">
        <v>97</v>
      </c>
      <c r="D179" s="4">
        <v>175</v>
      </c>
    </row>
    <row r="180" spans="1:4" ht="15.75" customHeight="1">
      <c r="A180" s="1">
        <v>177</v>
      </c>
      <c r="B180" s="1">
        <f>+'Reporte de Formatos'!Z184</f>
        <v>3720</v>
      </c>
      <c r="C180" s="1" t="s">
        <v>97</v>
      </c>
      <c r="D180" s="4">
        <v>118</v>
      </c>
    </row>
    <row r="181" spans="1:4" ht="15.75" customHeight="1">
      <c r="A181" s="1">
        <v>178</v>
      </c>
      <c r="B181" s="1">
        <f>+'Reporte de Formatos'!Z185</f>
        <v>3720</v>
      </c>
      <c r="C181" s="1" t="s">
        <v>97</v>
      </c>
      <c r="D181" s="4">
        <v>87</v>
      </c>
    </row>
    <row r="182" spans="1:4" ht="15.75" customHeight="1">
      <c r="A182" s="1">
        <v>179</v>
      </c>
      <c r="B182" s="1">
        <f>+'Reporte de Formatos'!Z186</f>
        <v>3720</v>
      </c>
      <c r="C182" s="1" t="s">
        <v>97</v>
      </c>
      <c r="D182" s="4">
        <v>223</v>
      </c>
    </row>
    <row r="183" spans="1:4" ht="15.75" customHeight="1">
      <c r="A183" s="1">
        <v>180</v>
      </c>
      <c r="B183" s="1">
        <f>+'Reporte de Formatos'!Z187</f>
        <v>3720</v>
      </c>
      <c r="C183" s="1" t="s">
        <v>97</v>
      </c>
      <c r="D183" s="4">
        <v>150</v>
      </c>
    </row>
    <row r="184" spans="1:4" ht="15.75" customHeight="1">
      <c r="A184" s="1">
        <v>181</v>
      </c>
      <c r="B184" s="1">
        <f>+'Reporte de Formatos'!Z188</f>
        <v>3750</v>
      </c>
      <c r="C184" s="1" t="s">
        <v>97</v>
      </c>
      <c r="D184" s="4">
        <v>150</v>
      </c>
    </row>
    <row r="185" spans="1:4" ht="15.75" customHeight="1">
      <c r="A185" s="1">
        <v>182</v>
      </c>
      <c r="B185" s="1">
        <f>+'Reporte de Formatos'!Z189</f>
        <v>3750</v>
      </c>
      <c r="C185" s="1" t="s">
        <v>97</v>
      </c>
      <c r="D185" s="4">
        <v>300</v>
      </c>
    </row>
    <row r="186" spans="1:4" ht="15.75" customHeight="1">
      <c r="A186" s="1">
        <v>183</v>
      </c>
      <c r="B186" s="1">
        <f>+'Reporte de Formatos'!Z190</f>
        <v>3750</v>
      </c>
      <c r="C186" s="1" t="s">
        <v>97</v>
      </c>
      <c r="D186" s="4">
        <v>150</v>
      </c>
    </row>
    <row r="187" spans="1:4" ht="15.75" customHeight="1">
      <c r="A187" s="1">
        <v>184</v>
      </c>
      <c r="B187" s="1">
        <f>+'Reporte de Formatos'!Z191</f>
        <v>3750</v>
      </c>
      <c r="C187" s="1" t="s">
        <v>97</v>
      </c>
      <c r="D187" s="4">
        <v>150</v>
      </c>
    </row>
    <row r="188" spans="1:4" ht="15.75" customHeight="1">
      <c r="A188" s="1">
        <v>185</v>
      </c>
      <c r="B188" s="1">
        <f>+'Reporte de Formatos'!Z192</f>
        <v>3750</v>
      </c>
      <c r="C188" s="1" t="s">
        <v>97</v>
      </c>
      <c r="D188" s="4">
        <v>520</v>
      </c>
    </row>
    <row r="189" spans="1:4" ht="15.75" customHeight="1">
      <c r="A189" s="1">
        <v>186</v>
      </c>
      <c r="B189" s="1">
        <f>+'Reporte de Formatos'!Z193</f>
        <v>3720</v>
      </c>
      <c r="C189" s="1" t="s">
        <v>97</v>
      </c>
      <c r="D189" s="4">
        <v>88</v>
      </c>
    </row>
    <row r="190" spans="1:4" ht="15.75" customHeight="1">
      <c r="A190" s="1">
        <v>187</v>
      </c>
      <c r="B190" s="1">
        <f>+'Reporte de Formatos'!Z194</f>
        <v>3710</v>
      </c>
      <c r="C190" s="1" t="s">
        <v>97</v>
      </c>
      <c r="D190" s="4">
        <v>12204</v>
      </c>
    </row>
    <row r="191" spans="1:4" ht="15.75" customHeight="1">
      <c r="A191" s="1">
        <v>188</v>
      </c>
      <c r="B191" s="1">
        <f>+'Reporte de Formatos'!Z195</f>
        <v>3720</v>
      </c>
      <c r="C191" s="1" t="s">
        <v>97</v>
      </c>
      <c r="D191" s="4">
        <v>304</v>
      </c>
    </row>
    <row r="192" spans="1:4" ht="15.75" customHeight="1">
      <c r="A192" s="1">
        <v>189</v>
      </c>
      <c r="B192" s="1">
        <f>+'Reporte de Formatos'!Z196</f>
        <v>3750</v>
      </c>
      <c r="C192" s="1" t="s">
        <v>97</v>
      </c>
      <c r="D192" s="4">
        <v>300</v>
      </c>
    </row>
    <row r="193" spans="1:4" ht="15.75" customHeight="1">
      <c r="A193" s="1">
        <v>190</v>
      </c>
      <c r="B193" s="1">
        <f>+'Reporte de Formatos'!Z197</f>
        <v>3750</v>
      </c>
      <c r="C193" s="1" t="s">
        <v>97</v>
      </c>
      <c r="D193" s="4">
        <v>600</v>
      </c>
    </row>
    <row r="194" spans="1:4" ht="15.75" customHeight="1">
      <c r="A194" s="1">
        <v>191</v>
      </c>
      <c r="B194" s="1">
        <f>+'Reporte de Formatos'!Z198</f>
        <v>3750</v>
      </c>
      <c r="C194" s="1" t="s">
        <v>97</v>
      </c>
      <c r="D194" s="4">
        <v>150</v>
      </c>
    </row>
    <row r="195" spans="1:4" ht="15.75" customHeight="1">
      <c r="A195" s="1">
        <v>192</v>
      </c>
      <c r="B195" s="1">
        <f>+'Reporte de Formatos'!Z199</f>
        <v>3750</v>
      </c>
      <c r="C195" s="1" t="s">
        <v>97</v>
      </c>
      <c r="D195" s="4">
        <v>150</v>
      </c>
    </row>
    <row r="196" spans="1:4" ht="15.75" customHeight="1">
      <c r="A196" s="1">
        <v>193</v>
      </c>
      <c r="B196" s="1">
        <f>+'Reporte de Formatos'!Z200</f>
        <v>3750</v>
      </c>
      <c r="C196" s="1" t="s">
        <v>97</v>
      </c>
      <c r="D196" s="4">
        <v>150</v>
      </c>
    </row>
    <row r="197" spans="1:4" ht="15.75" customHeight="1">
      <c r="A197" s="1">
        <v>194</v>
      </c>
      <c r="B197" s="1">
        <f>+'Reporte de Formatos'!Z201</f>
        <v>3750</v>
      </c>
      <c r="C197" s="1" t="s">
        <v>97</v>
      </c>
      <c r="D197" s="4">
        <v>150</v>
      </c>
    </row>
    <row r="198" spans="1:4" ht="15.75" customHeight="1">
      <c r="A198" s="1">
        <v>195</v>
      </c>
      <c r="B198" s="1">
        <f>+'Reporte de Formatos'!Z202</f>
        <v>3750</v>
      </c>
      <c r="C198" s="1" t="s">
        <v>97</v>
      </c>
      <c r="D198" s="4">
        <v>150</v>
      </c>
    </row>
    <row r="199" spans="1:4" ht="15.75" customHeight="1">
      <c r="A199" s="1">
        <v>196</v>
      </c>
      <c r="B199" s="1">
        <f>+'Reporte de Formatos'!Z203</f>
        <v>3750</v>
      </c>
      <c r="C199" s="1" t="s">
        <v>97</v>
      </c>
      <c r="D199" s="4">
        <v>150</v>
      </c>
    </row>
    <row r="200" spans="1:4" ht="15.75" customHeight="1">
      <c r="A200" s="1">
        <v>197</v>
      </c>
      <c r="B200" s="1">
        <f>+'Reporte de Formatos'!Z204</f>
        <v>3750</v>
      </c>
      <c r="C200" s="1" t="s">
        <v>97</v>
      </c>
      <c r="D200" s="4">
        <v>150</v>
      </c>
    </row>
    <row r="201" spans="1:4" ht="15.75" customHeight="1">
      <c r="A201" s="1">
        <v>198</v>
      </c>
      <c r="B201" s="1">
        <f>+'Reporte de Formatos'!Z205</f>
        <v>3720</v>
      </c>
      <c r="C201" s="1" t="s">
        <v>97</v>
      </c>
      <c r="D201" s="4">
        <v>136</v>
      </c>
    </row>
    <row r="202" spans="1:4" ht="15.75" customHeight="1">
      <c r="A202" s="1">
        <v>199</v>
      </c>
      <c r="B202" s="1">
        <f>+'Reporte de Formatos'!Z206</f>
        <v>3720</v>
      </c>
      <c r="C202" s="1" t="s">
        <v>97</v>
      </c>
      <c r="D202" s="4">
        <v>299</v>
      </c>
    </row>
    <row r="203" spans="1:4" ht="15.75" customHeight="1">
      <c r="A203" s="1">
        <v>200</v>
      </c>
      <c r="B203" s="1">
        <f>+'Reporte de Formatos'!Z207</f>
        <v>3750</v>
      </c>
      <c r="C203" s="1" t="s">
        <v>97</v>
      </c>
      <c r="D203" s="4">
        <v>150</v>
      </c>
    </row>
    <row r="204" spans="1:4" ht="15.75" customHeight="1">
      <c r="A204" s="1">
        <v>201</v>
      </c>
      <c r="B204" s="1">
        <f>+'Reporte de Formatos'!Z208</f>
        <v>3750</v>
      </c>
      <c r="C204" s="1" t="s">
        <v>97</v>
      </c>
      <c r="D204" s="4">
        <v>150</v>
      </c>
    </row>
    <row r="205" spans="1:4" ht="15.75" customHeight="1">
      <c r="A205" s="1">
        <v>202</v>
      </c>
      <c r="B205" s="1">
        <f>+'Reporte de Formatos'!Z209</f>
        <v>3720</v>
      </c>
      <c r="C205" s="1" t="s">
        <v>97</v>
      </c>
      <c r="D205" s="4">
        <v>1000</v>
      </c>
    </row>
    <row r="206" spans="1:4" ht="15.75" customHeight="1">
      <c r="A206" s="1">
        <v>203</v>
      </c>
      <c r="B206" s="1">
        <f>+'Reporte de Formatos'!Z210</f>
        <v>3720</v>
      </c>
      <c r="C206" s="1" t="s">
        <v>97</v>
      </c>
      <c r="D206" s="4">
        <v>2000</v>
      </c>
    </row>
    <row r="207" spans="1:4" ht="15.75" customHeight="1">
      <c r="A207" s="1">
        <v>204</v>
      </c>
      <c r="B207" s="1">
        <f>+'Reporte de Formatos'!Z211</f>
        <v>3720</v>
      </c>
      <c r="C207" s="1" t="s">
        <v>97</v>
      </c>
      <c r="D207" s="4">
        <v>2000</v>
      </c>
    </row>
    <row r="208" spans="1:4" ht="15.75" customHeight="1">
      <c r="A208" s="1">
        <v>205</v>
      </c>
      <c r="B208" s="1">
        <f>+'Reporte de Formatos'!Z212</f>
        <v>3750</v>
      </c>
      <c r="C208" s="1" t="s">
        <v>97</v>
      </c>
      <c r="D208" s="4">
        <v>150</v>
      </c>
    </row>
    <row r="209" spans="1:4" ht="15.75" customHeight="1">
      <c r="A209" s="1">
        <v>206</v>
      </c>
      <c r="B209" s="1">
        <f>+'Reporte de Formatos'!Z213</f>
        <v>3750</v>
      </c>
      <c r="C209" s="1" t="s">
        <v>97</v>
      </c>
      <c r="D209" s="4">
        <v>150</v>
      </c>
    </row>
    <row r="210" spans="1:4" ht="15.75" customHeight="1">
      <c r="A210" s="1">
        <v>207</v>
      </c>
      <c r="B210" s="1">
        <f>+'Reporte de Formatos'!Z214</f>
        <v>3750</v>
      </c>
      <c r="C210" s="1" t="s">
        <v>97</v>
      </c>
      <c r="D210" s="4">
        <v>150</v>
      </c>
    </row>
    <row r="211" spans="1:4" ht="15.75" customHeight="1">
      <c r="A211" s="1">
        <v>208</v>
      </c>
      <c r="B211" s="1">
        <f>+'Reporte de Formatos'!Z215</f>
        <v>3750</v>
      </c>
      <c r="C211" s="1" t="s">
        <v>97</v>
      </c>
      <c r="D211" s="4">
        <v>150</v>
      </c>
    </row>
    <row r="212" spans="1:4" ht="15.75" customHeight="1">
      <c r="A212" s="1">
        <v>209</v>
      </c>
      <c r="B212" s="1">
        <f>+'Reporte de Formatos'!Z216</f>
        <v>3750</v>
      </c>
      <c r="C212" s="1" t="s">
        <v>97</v>
      </c>
      <c r="D212" s="4">
        <v>900</v>
      </c>
    </row>
    <row r="213" spans="1:4" ht="15.75" customHeight="1">
      <c r="A213" s="1">
        <v>210</v>
      </c>
      <c r="B213" s="1">
        <f>+'Reporte de Formatos'!Z217</f>
        <v>3720</v>
      </c>
      <c r="C213" s="1" t="s">
        <v>97</v>
      </c>
      <c r="D213" s="4">
        <v>171</v>
      </c>
    </row>
    <row r="214" spans="1:4" ht="15.75" customHeight="1">
      <c r="A214" s="1">
        <v>211</v>
      </c>
      <c r="B214" s="1">
        <f>+'Reporte de Formatos'!Z218</f>
        <v>3720</v>
      </c>
      <c r="C214" s="1" t="s">
        <v>97</v>
      </c>
      <c r="D214" s="4">
        <v>214</v>
      </c>
    </row>
    <row r="215" spans="1:4" ht="15.75" customHeight="1">
      <c r="A215" s="1">
        <v>212</v>
      </c>
      <c r="B215" s="1">
        <f>+'Reporte de Formatos'!Z219</f>
        <v>3720</v>
      </c>
      <c r="C215" s="1" t="s">
        <v>97</v>
      </c>
      <c r="D215" s="4">
        <v>56</v>
      </c>
    </row>
    <row r="216" spans="1:4" ht="15.75" customHeight="1">
      <c r="A216" s="1">
        <v>213</v>
      </c>
      <c r="B216" s="1">
        <f>+'Reporte de Formatos'!Z220</f>
        <v>3720</v>
      </c>
      <c r="C216" s="1" t="s">
        <v>97</v>
      </c>
      <c r="D216" s="4">
        <v>383</v>
      </c>
    </row>
    <row r="217" spans="1:4" ht="15.75" customHeight="1">
      <c r="A217" s="1">
        <v>214</v>
      </c>
      <c r="B217" s="1">
        <f>+'Reporte de Formatos'!Z221</f>
        <v>3720</v>
      </c>
      <c r="C217" s="1" t="s">
        <v>97</v>
      </c>
      <c r="D217" s="4">
        <v>90</v>
      </c>
    </row>
    <row r="218" spans="1:4" ht="15.75" customHeight="1">
      <c r="A218" s="1">
        <v>215</v>
      </c>
      <c r="B218" s="1">
        <f>+'Reporte de Formatos'!Z222</f>
        <v>3750</v>
      </c>
      <c r="C218" s="1" t="s">
        <v>97</v>
      </c>
      <c r="D218" s="4">
        <v>880.4</v>
      </c>
    </row>
    <row r="219" spans="1:4" ht="15.75" customHeight="1">
      <c r="A219" s="1">
        <v>216</v>
      </c>
      <c r="B219" s="1">
        <f>+'Reporte de Formatos'!Z223</f>
        <v>3710</v>
      </c>
      <c r="C219" s="1" t="s">
        <v>97</v>
      </c>
      <c r="D219" s="4">
        <v>8402.35</v>
      </c>
    </row>
    <row r="220" spans="1:4" ht="15.75" customHeight="1">
      <c r="A220" s="1">
        <v>217</v>
      </c>
      <c r="B220" s="1">
        <f>+'Reporte de Formatos'!Z224</f>
        <v>3750</v>
      </c>
      <c r="C220" s="1" t="s">
        <v>97</v>
      </c>
      <c r="D220" s="4">
        <v>118</v>
      </c>
    </row>
    <row r="221" spans="1:4" ht="15.75" customHeight="1">
      <c r="A221" s="1">
        <v>218</v>
      </c>
      <c r="B221" s="1">
        <f>+'Reporte de Formatos'!Z225</f>
        <v>3750</v>
      </c>
      <c r="C221" s="1" t="s">
        <v>97</v>
      </c>
      <c r="D221" s="4">
        <v>150</v>
      </c>
    </row>
    <row r="222" spans="1:4" ht="15.75" customHeight="1">
      <c r="A222" s="1">
        <v>219</v>
      </c>
      <c r="B222" s="1">
        <f>+'Reporte de Formatos'!Z226</f>
        <v>3750</v>
      </c>
      <c r="C222" s="1" t="s">
        <v>97</v>
      </c>
      <c r="D222" s="4">
        <v>150</v>
      </c>
    </row>
    <row r="223" spans="1:4" ht="15.75" customHeight="1">
      <c r="A223" s="1">
        <v>220</v>
      </c>
      <c r="B223" s="1">
        <f>+'Reporte de Formatos'!Z227</f>
        <v>3750</v>
      </c>
      <c r="C223" s="1" t="s">
        <v>97</v>
      </c>
      <c r="D223" s="4">
        <v>150</v>
      </c>
    </row>
    <row r="224" spans="1:4" ht="15.75" customHeight="1">
      <c r="A224" s="1">
        <v>221</v>
      </c>
      <c r="B224" s="1">
        <f>+'Reporte de Formatos'!Z228</f>
        <v>3750</v>
      </c>
      <c r="C224" s="1" t="s">
        <v>97</v>
      </c>
      <c r="D224" s="4">
        <v>150</v>
      </c>
    </row>
    <row r="225" spans="1:4" ht="15.75" customHeight="1">
      <c r="A225" s="1">
        <v>222</v>
      </c>
      <c r="B225" s="1">
        <f>+'Reporte de Formatos'!Z229</f>
        <v>3720</v>
      </c>
      <c r="C225" s="1" t="s">
        <v>97</v>
      </c>
      <c r="D225" s="4">
        <v>136</v>
      </c>
    </row>
    <row r="226" spans="1:4" ht="15.75" customHeight="1">
      <c r="A226" s="1">
        <v>223</v>
      </c>
      <c r="B226" s="1">
        <f>+'Reporte de Formatos'!Z230</f>
        <v>3750</v>
      </c>
      <c r="C226" s="1" t="s">
        <v>97</v>
      </c>
      <c r="D226" s="4">
        <v>150</v>
      </c>
    </row>
    <row r="227" spans="1:4" ht="15.75" customHeight="1">
      <c r="A227" s="1">
        <v>224</v>
      </c>
      <c r="B227" s="1">
        <f>+'Reporte de Formatos'!Z231</f>
        <v>3750</v>
      </c>
      <c r="C227" s="1" t="s">
        <v>97</v>
      </c>
      <c r="D227" s="4">
        <v>150</v>
      </c>
    </row>
    <row r="228" spans="1:4" ht="15.75" customHeight="1">
      <c r="A228" s="1">
        <v>225</v>
      </c>
      <c r="B228" s="1">
        <f>+'Reporte de Formatos'!Z232</f>
        <v>3750</v>
      </c>
      <c r="C228" s="1" t="s">
        <v>97</v>
      </c>
      <c r="D228" s="4">
        <v>799</v>
      </c>
    </row>
    <row r="229" spans="1:4" ht="15.75" customHeight="1">
      <c r="A229" s="1">
        <v>226</v>
      </c>
      <c r="B229" s="1">
        <f>+'Reporte de Formatos'!Z233</f>
        <v>3750</v>
      </c>
      <c r="C229" s="1" t="s">
        <v>97</v>
      </c>
      <c r="D229" s="4">
        <v>799</v>
      </c>
    </row>
    <row r="230" spans="1:4" ht="15.75" customHeight="1">
      <c r="A230" s="1">
        <v>227</v>
      </c>
      <c r="B230" s="1">
        <f>+'Reporte de Formatos'!Z234</f>
        <v>3750</v>
      </c>
      <c r="C230" s="1" t="s">
        <v>97</v>
      </c>
      <c r="D230" s="4">
        <v>1598</v>
      </c>
    </row>
    <row r="231" spans="1:4" ht="15.75" customHeight="1">
      <c r="A231" s="1">
        <v>228</v>
      </c>
      <c r="B231" s="1">
        <f>+'Reporte de Formatos'!Z235</f>
        <v>3750</v>
      </c>
      <c r="C231" s="1" t="s">
        <v>97</v>
      </c>
      <c r="D231" s="4">
        <v>1598</v>
      </c>
    </row>
    <row r="232" spans="1:4" ht="15.75" customHeight="1">
      <c r="A232" s="1">
        <v>229</v>
      </c>
      <c r="B232" s="1">
        <f>+'Reporte de Formatos'!Z236</f>
        <v>3750</v>
      </c>
      <c r="C232" s="1" t="s">
        <v>97</v>
      </c>
      <c r="D232" s="4">
        <v>150</v>
      </c>
    </row>
    <row r="233" spans="1:4" ht="15.75" customHeight="1">
      <c r="A233" s="1">
        <v>230</v>
      </c>
      <c r="B233" s="1">
        <f>+'Reporte de Formatos'!Z237</f>
        <v>3750</v>
      </c>
      <c r="C233" s="1" t="s">
        <v>97</v>
      </c>
      <c r="D233" s="4">
        <v>150</v>
      </c>
    </row>
    <row r="234" spans="1:4" ht="15.75" customHeight="1">
      <c r="A234" s="1">
        <v>231</v>
      </c>
      <c r="B234" s="1">
        <f>+'Reporte de Formatos'!Z238</f>
        <v>3750</v>
      </c>
      <c r="C234" s="1" t="s">
        <v>97</v>
      </c>
      <c r="D234" s="4">
        <v>6253.52</v>
      </c>
    </row>
    <row r="235" spans="1:4" ht="15.75" customHeight="1">
      <c r="A235" s="1">
        <v>232</v>
      </c>
      <c r="B235" s="1">
        <f>+'Reporte de Formatos'!Z239</f>
        <v>3750</v>
      </c>
      <c r="C235" s="1" t="s">
        <v>97</v>
      </c>
      <c r="D235" s="4">
        <v>3033.5</v>
      </c>
    </row>
    <row r="236" spans="1:4" ht="15.75" customHeight="1">
      <c r="A236" s="1">
        <v>233</v>
      </c>
      <c r="B236" s="1">
        <f>+'Reporte de Formatos'!Z240</f>
        <v>3750</v>
      </c>
      <c r="C236" s="1" t="s">
        <v>97</v>
      </c>
      <c r="D236" s="4">
        <v>7396.85</v>
      </c>
    </row>
    <row r="237" spans="1:4" ht="15.75" customHeight="1">
      <c r="A237" s="1">
        <v>234</v>
      </c>
      <c r="B237" s="1">
        <f>+'Reporte de Formatos'!Z241</f>
        <v>3750</v>
      </c>
      <c r="C237" s="1" t="s">
        <v>97</v>
      </c>
      <c r="D237" s="4">
        <v>9380.0499999999993</v>
      </c>
    </row>
    <row r="238" spans="1:4" ht="15.75" customHeight="1">
      <c r="A238" s="1">
        <v>235</v>
      </c>
      <c r="B238" s="1">
        <f>+'Reporte de Formatos'!Z242</f>
        <v>3720</v>
      </c>
      <c r="C238" s="1" t="s">
        <v>97</v>
      </c>
      <c r="D238" s="4">
        <v>47</v>
      </c>
    </row>
    <row r="239" spans="1:4" ht="15.75" customHeight="1">
      <c r="A239" s="1">
        <v>236</v>
      </c>
      <c r="B239" s="1">
        <f>+'Reporte de Formatos'!Z243</f>
        <v>3750</v>
      </c>
      <c r="C239" s="1" t="s">
        <v>97</v>
      </c>
      <c r="D239" s="4">
        <v>2374</v>
      </c>
    </row>
    <row r="240" spans="1:4" ht="15.75" customHeight="1">
      <c r="A240" s="1">
        <v>237</v>
      </c>
      <c r="B240" s="1">
        <f>+'Reporte de Formatos'!Z244</f>
        <v>3720</v>
      </c>
      <c r="C240" s="1" t="s">
        <v>97</v>
      </c>
      <c r="D240" s="4">
        <v>1360</v>
      </c>
    </row>
    <row r="241" spans="1:4" ht="15.75" customHeight="1">
      <c r="A241" s="1">
        <v>238</v>
      </c>
      <c r="B241" s="1">
        <f>+'Reporte de Formatos'!Z245</f>
        <v>3750</v>
      </c>
      <c r="C241" s="1" t="s">
        <v>97</v>
      </c>
      <c r="D241" s="4">
        <v>1277.5</v>
      </c>
    </row>
    <row r="242" spans="1:4" ht="15.75" customHeight="1">
      <c r="A242" s="1">
        <v>239</v>
      </c>
      <c r="B242" s="1">
        <f>+'Reporte de Formatos'!Z246</f>
        <v>3720</v>
      </c>
      <c r="C242" s="1" t="s">
        <v>97</v>
      </c>
      <c r="D242" s="4">
        <v>1318</v>
      </c>
    </row>
    <row r="243" spans="1:4" ht="15.75" customHeight="1">
      <c r="A243" s="1">
        <v>240</v>
      </c>
      <c r="B243" s="1">
        <f>+'Reporte de Formatos'!Z247</f>
        <v>3750</v>
      </c>
      <c r="C243" s="1" t="s">
        <v>97</v>
      </c>
      <c r="D243" s="4">
        <v>275</v>
      </c>
    </row>
    <row r="244" spans="1:4" ht="15.75" customHeight="1">
      <c r="A244" s="1">
        <v>241</v>
      </c>
      <c r="B244" s="1">
        <f>+'Reporte de Formatos'!Z248</f>
        <v>3750</v>
      </c>
      <c r="C244" s="1" t="s">
        <v>97</v>
      </c>
      <c r="D244" s="4">
        <v>500</v>
      </c>
    </row>
    <row r="245" spans="1:4" ht="15.75" customHeight="1">
      <c r="A245" s="1">
        <v>242</v>
      </c>
      <c r="B245" s="1">
        <f>+'Reporte de Formatos'!Z249</f>
        <v>3750</v>
      </c>
      <c r="C245" s="1" t="s">
        <v>97</v>
      </c>
      <c r="D245" s="4">
        <v>1286.5</v>
      </c>
    </row>
    <row r="246" spans="1:4" ht="15.75" customHeight="1">
      <c r="A246" s="1">
        <v>243</v>
      </c>
      <c r="B246" s="1">
        <f>+'Reporte de Formatos'!Z250</f>
        <v>3750</v>
      </c>
      <c r="C246" s="1" t="s">
        <v>97</v>
      </c>
      <c r="D246" s="4">
        <v>417.99</v>
      </c>
    </row>
    <row r="247" spans="1:4" ht="15.75" customHeight="1">
      <c r="A247" s="1">
        <v>244</v>
      </c>
      <c r="B247" s="1">
        <f>+'Reporte de Formatos'!Z251</f>
        <v>3720</v>
      </c>
      <c r="C247" s="1" t="s">
        <v>97</v>
      </c>
      <c r="D247" s="4">
        <v>22</v>
      </c>
    </row>
    <row r="248" spans="1:4" ht="15.75" customHeight="1">
      <c r="A248" s="1">
        <v>245</v>
      </c>
      <c r="B248" s="1">
        <f>+'Reporte de Formatos'!Z252</f>
        <v>3720</v>
      </c>
      <c r="C248" s="1" t="s">
        <v>97</v>
      </c>
      <c r="D248" s="4">
        <v>54</v>
      </c>
    </row>
    <row r="249" spans="1:4" ht="15.75" customHeight="1">
      <c r="A249" s="1">
        <v>246</v>
      </c>
      <c r="B249" s="1">
        <f>+'Reporte de Formatos'!Z253</f>
        <v>3720</v>
      </c>
      <c r="C249" s="1" t="s">
        <v>97</v>
      </c>
      <c r="D249" s="4">
        <v>474</v>
      </c>
    </row>
    <row r="250" spans="1:4" ht="15.75" customHeight="1">
      <c r="A250" s="1">
        <v>247</v>
      </c>
      <c r="B250" s="1">
        <f>+'Reporte de Formatos'!Z254</f>
        <v>3750</v>
      </c>
      <c r="C250" s="1" t="s">
        <v>97</v>
      </c>
      <c r="D250" s="4">
        <v>444</v>
      </c>
    </row>
    <row r="251" spans="1:4" ht="15.75" customHeight="1">
      <c r="A251" s="1">
        <v>248</v>
      </c>
      <c r="B251" s="1">
        <f>+'Reporte de Formatos'!Z255</f>
        <v>3720</v>
      </c>
      <c r="C251" s="1" t="s">
        <v>97</v>
      </c>
      <c r="D251" s="4">
        <v>148</v>
      </c>
    </row>
    <row r="252" spans="1:4" ht="15.75" customHeight="1">
      <c r="A252" s="1">
        <v>249</v>
      </c>
      <c r="B252" s="1">
        <f>+'Reporte de Formatos'!Z256</f>
        <v>3720</v>
      </c>
      <c r="C252" s="1" t="s">
        <v>97</v>
      </c>
      <c r="D252" s="4">
        <v>68</v>
      </c>
    </row>
    <row r="253" spans="1:4" ht="15.75" customHeight="1">
      <c r="A253" s="1">
        <v>250</v>
      </c>
      <c r="B253" s="1">
        <f>+'Reporte de Formatos'!Z257</f>
        <v>3720</v>
      </c>
      <c r="C253" s="1" t="s">
        <v>97</v>
      </c>
      <c r="D253" s="4">
        <v>1400</v>
      </c>
    </row>
    <row r="254" spans="1:4" ht="15.75" customHeight="1">
      <c r="A254" s="1">
        <v>251</v>
      </c>
      <c r="B254" s="1">
        <f>+'Reporte de Formatos'!Z258</f>
        <v>3750</v>
      </c>
      <c r="C254" s="1" t="s">
        <v>97</v>
      </c>
      <c r="D254" s="4">
        <v>150</v>
      </c>
    </row>
    <row r="255" spans="1:4" ht="15.75" customHeight="1">
      <c r="A255" s="1">
        <v>252</v>
      </c>
      <c r="B255" s="1">
        <f>+'Reporte de Formatos'!Z259</f>
        <v>3750</v>
      </c>
      <c r="C255" s="1" t="s">
        <v>97</v>
      </c>
      <c r="D255" s="4">
        <v>294.3</v>
      </c>
    </row>
    <row r="256" spans="1:4" ht="15.75" customHeight="1">
      <c r="A256" s="1">
        <v>253</v>
      </c>
      <c r="B256" s="1">
        <f>+'Reporte de Formatos'!Z260</f>
        <v>3720</v>
      </c>
      <c r="C256" s="1" t="s">
        <v>97</v>
      </c>
      <c r="D256" s="4">
        <v>140</v>
      </c>
    </row>
    <row r="257" spans="1:4" ht="15.75" customHeight="1">
      <c r="A257" s="1">
        <v>254</v>
      </c>
      <c r="B257" s="1">
        <f>+'Reporte de Formatos'!Z261</f>
        <v>3720</v>
      </c>
      <c r="C257" s="1" t="s">
        <v>97</v>
      </c>
      <c r="D257" s="4">
        <v>997</v>
      </c>
    </row>
    <row r="258" spans="1:4" ht="15.75" customHeight="1">
      <c r="A258" s="1">
        <v>255</v>
      </c>
      <c r="B258" s="1">
        <f>+'Reporte de Formatos'!Z262</f>
        <v>3750</v>
      </c>
      <c r="C258" s="1" t="s">
        <v>97</v>
      </c>
      <c r="D258" s="4">
        <v>150</v>
      </c>
    </row>
    <row r="259" spans="1:4" ht="15.75" customHeight="1">
      <c r="A259" s="1">
        <v>256</v>
      </c>
      <c r="B259" s="1">
        <f>+'Reporte de Formatos'!Z263</f>
        <v>3750</v>
      </c>
      <c r="C259" s="1" t="s">
        <v>97</v>
      </c>
      <c r="D259" s="4">
        <v>150</v>
      </c>
    </row>
    <row r="260" spans="1:4" ht="15.75" customHeight="1">
      <c r="A260" s="1">
        <v>257</v>
      </c>
      <c r="B260" s="1">
        <f>+'Reporte de Formatos'!Z264</f>
        <v>3750</v>
      </c>
      <c r="C260" s="1" t="s">
        <v>97</v>
      </c>
      <c r="D260" s="4">
        <v>150</v>
      </c>
    </row>
    <row r="261" spans="1:4" ht="15.75" customHeight="1">
      <c r="A261" s="1">
        <v>258</v>
      </c>
      <c r="B261" s="1">
        <f>+'Reporte de Formatos'!Z265</f>
        <v>3750</v>
      </c>
      <c r="C261" s="1" t="s">
        <v>97</v>
      </c>
      <c r="D261" s="4">
        <v>276.24</v>
      </c>
    </row>
    <row r="262" spans="1:4" ht="15.75" customHeight="1">
      <c r="A262" s="1">
        <v>259</v>
      </c>
      <c r="B262" s="1">
        <f>+'Reporte de Formatos'!Z266</f>
        <v>3750</v>
      </c>
      <c r="C262" s="1" t="s">
        <v>97</v>
      </c>
      <c r="D262" s="4">
        <v>150</v>
      </c>
    </row>
    <row r="263" spans="1:4" ht="15.75" customHeight="1">
      <c r="A263" s="1">
        <v>260</v>
      </c>
      <c r="B263" s="1">
        <f>+'Reporte de Formatos'!Z267</f>
        <v>3710</v>
      </c>
      <c r="C263" s="1" t="s">
        <v>97</v>
      </c>
      <c r="D263" s="4">
        <v>4280</v>
      </c>
    </row>
    <row r="264" spans="1:4" ht="15.75" customHeight="1">
      <c r="A264" s="1">
        <v>261</v>
      </c>
      <c r="B264" s="1">
        <f>+'Reporte de Formatos'!Z268</f>
        <v>3710</v>
      </c>
      <c r="C264" s="1" t="s">
        <v>97</v>
      </c>
      <c r="D264" s="4">
        <v>10464</v>
      </c>
    </row>
    <row r="265" spans="1:4" ht="15.75" customHeight="1">
      <c r="A265" s="1">
        <v>262</v>
      </c>
      <c r="B265" s="1">
        <f>+'Reporte de Formatos'!Z269</f>
        <v>3710</v>
      </c>
      <c r="C265" s="1" t="s">
        <v>97</v>
      </c>
      <c r="D265" s="4">
        <v>4384</v>
      </c>
    </row>
    <row r="266" spans="1:4" ht="15.75" customHeight="1">
      <c r="A266" s="1">
        <v>263</v>
      </c>
      <c r="B266" s="1">
        <f>+'Reporte de Formatos'!Z270</f>
        <v>3750</v>
      </c>
      <c r="C266" s="1" t="s">
        <v>97</v>
      </c>
      <c r="D266" s="4">
        <v>8176.6</v>
      </c>
    </row>
    <row r="267" spans="1:4" ht="15.75" customHeight="1">
      <c r="A267" s="1">
        <v>264</v>
      </c>
      <c r="B267" s="1">
        <f>+'Reporte de Formatos'!Z271</f>
        <v>3750</v>
      </c>
      <c r="C267" s="1" t="s">
        <v>97</v>
      </c>
      <c r="D267" s="4">
        <v>3894</v>
      </c>
    </row>
    <row r="268" spans="1:4" ht="15.75" customHeight="1">
      <c r="A268" s="1">
        <v>265</v>
      </c>
      <c r="B268" s="1">
        <f>+'Reporte de Formatos'!Z272</f>
        <v>3720</v>
      </c>
      <c r="C268" s="1" t="s">
        <v>97</v>
      </c>
      <c r="D268" s="4">
        <v>220.97</v>
      </c>
    </row>
    <row r="269" spans="1:4" ht="15.75" customHeight="1">
      <c r="A269" s="1">
        <v>266</v>
      </c>
      <c r="B269" s="1">
        <f>+'Reporte de Formatos'!Z273</f>
        <v>3750</v>
      </c>
      <c r="C269" s="1" t="s">
        <v>97</v>
      </c>
      <c r="D269" s="4">
        <v>150</v>
      </c>
    </row>
    <row r="270" spans="1:4" ht="15.75" customHeight="1">
      <c r="A270" s="1">
        <v>267</v>
      </c>
      <c r="B270" s="1">
        <f>+'Reporte de Formatos'!Z274</f>
        <v>3750</v>
      </c>
      <c r="C270" s="1" t="s">
        <v>97</v>
      </c>
      <c r="D270" s="4">
        <v>320</v>
      </c>
    </row>
    <row r="271" spans="1:4" ht="15.75" customHeight="1">
      <c r="A271" s="1">
        <v>268</v>
      </c>
      <c r="B271" s="1">
        <f>+'Reporte de Formatos'!Z275</f>
        <v>3750</v>
      </c>
      <c r="C271" s="1" t="s">
        <v>97</v>
      </c>
      <c r="D271" s="4">
        <f>1077-68</f>
        <v>1009</v>
      </c>
    </row>
    <row r="272" spans="1:4" ht="15.75" customHeight="1">
      <c r="A272" s="1">
        <v>269</v>
      </c>
      <c r="B272" s="1">
        <f>+'Reporte de Formatos'!Z276</f>
        <v>3720</v>
      </c>
      <c r="C272" s="1" t="s">
        <v>97</v>
      </c>
      <c r="D272" s="4">
        <v>68</v>
      </c>
    </row>
    <row r="273" spans="1:4" ht="15.75" customHeight="1">
      <c r="A273" s="1">
        <v>270</v>
      </c>
      <c r="B273" s="1">
        <f>+'Reporte de Formatos'!Z277</f>
        <v>3750</v>
      </c>
      <c r="C273" s="1" t="s">
        <v>97</v>
      </c>
      <c r="D273" s="4">
        <v>120</v>
      </c>
    </row>
    <row r="274" spans="1:4" ht="15.75" customHeight="1">
      <c r="A274" s="1">
        <v>271</v>
      </c>
      <c r="B274" s="1">
        <f>+'Reporte de Formatos'!Z278</f>
        <v>3750</v>
      </c>
      <c r="C274" s="1" t="s">
        <v>97</v>
      </c>
      <c r="D274" s="4">
        <v>150</v>
      </c>
    </row>
    <row r="275" spans="1:4" ht="15.75" customHeight="1">
      <c r="A275" s="1">
        <v>272</v>
      </c>
      <c r="B275" s="1">
        <f>+'Reporte de Formatos'!Z279</f>
        <v>3720</v>
      </c>
      <c r="C275" s="1" t="s">
        <v>97</v>
      </c>
      <c r="D275" s="4">
        <v>229</v>
      </c>
    </row>
    <row r="276" spans="1:4" ht="15.75" customHeight="1">
      <c r="A276" s="1">
        <v>273</v>
      </c>
      <c r="B276" s="1">
        <f>+'Reporte de Formatos'!Z280</f>
        <v>3720</v>
      </c>
      <c r="C276" s="1" t="s">
        <v>97</v>
      </c>
      <c r="D276" s="4">
        <v>204</v>
      </c>
    </row>
    <row r="277" spans="1:4" ht="15.75" customHeight="1">
      <c r="A277" s="1">
        <v>274</v>
      </c>
      <c r="B277" s="1">
        <f>+'Reporte de Formatos'!Z281</f>
        <v>3720</v>
      </c>
      <c r="C277" s="1" t="s">
        <v>97</v>
      </c>
      <c r="D277" s="4">
        <v>400</v>
      </c>
    </row>
    <row r="278" spans="1:4" ht="15.75" customHeight="1">
      <c r="A278" s="1">
        <v>275</v>
      </c>
      <c r="B278" s="1">
        <f>+'Reporte de Formatos'!Z282</f>
        <v>3720</v>
      </c>
      <c r="C278" s="1" t="s">
        <v>97</v>
      </c>
      <c r="D278" s="4">
        <v>22</v>
      </c>
    </row>
    <row r="279" spans="1:4" ht="15.75" customHeight="1">
      <c r="A279" s="1">
        <v>276</v>
      </c>
      <c r="B279" s="1">
        <f>+'Reporte de Formatos'!Z283</f>
        <v>3720</v>
      </c>
      <c r="C279" s="1" t="s">
        <v>97</v>
      </c>
      <c r="D279" s="4">
        <v>318</v>
      </c>
    </row>
    <row r="280" spans="1:4" ht="15.75" customHeight="1">
      <c r="A280" s="1">
        <v>277</v>
      </c>
      <c r="B280" s="1">
        <f>+'Reporte de Formatos'!Z284</f>
        <v>3720</v>
      </c>
      <c r="C280" s="1" t="s">
        <v>97</v>
      </c>
      <c r="D280" s="4">
        <v>294</v>
      </c>
    </row>
    <row r="281" spans="1:4" ht="15.75" customHeight="1">
      <c r="A281" s="1">
        <v>278</v>
      </c>
      <c r="B281" s="1">
        <f>+'Reporte de Formatos'!Z285</f>
        <v>3750</v>
      </c>
      <c r="C281" s="1" t="s">
        <v>97</v>
      </c>
      <c r="D281" s="4">
        <v>36</v>
      </c>
    </row>
    <row r="282" spans="1:4" ht="15.75" customHeight="1">
      <c r="A282" s="1">
        <v>279</v>
      </c>
      <c r="B282" s="1">
        <f>+'Reporte de Formatos'!Z286</f>
        <v>3720</v>
      </c>
      <c r="C282" s="1" t="s">
        <v>97</v>
      </c>
      <c r="D282" s="4">
        <v>112</v>
      </c>
    </row>
    <row r="283" spans="1:4" ht="15.75" customHeight="1">
      <c r="A283" s="1">
        <v>280</v>
      </c>
      <c r="B283" s="1">
        <f>+'Reporte de Formatos'!Z287</f>
        <v>3750</v>
      </c>
      <c r="C283" s="1" t="s">
        <v>97</v>
      </c>
      <c r="D283" s="4">
        <v>18</v>
      </c>
    </row>
    <row r="284" spans="1:4" ht="15.75" customHeight="1">
      <c r="A284" s="1">
        <v>281</v>
      </c>
      <c r="B284" s="1">
        <f>+'Reporte de Formatos'!Z288</f>
        <v>3720</v>
      </c>
      <c r="C284" s="1" t="s">
        <v>97</v>
      </c>
      <c r="D284" s="4">
        <v>112</v>
      </c>
    </row>
    <row r="285" spans="1:4" ht="15.75" customHeight="1">
      <c r="A285" s="1">
        <v>282</v>
      </c>
      <c r="B285" s="1">
        <f>+'Reporte de Formatos'!Z289</f>
        <v>3720</v>
      </c>
      <c r="C285" s="1" t="s">
        <v>97</v>
      </c>
      <c r="D285" s="4">
        <v>44</v>
      </c>
    </row>
    <row r="286" spans="1:4" ht="15.75" customHeight="1">
      <c r="A286" s="1">
        <v>283</v>
      </c>
      <c r="B286" s="1">
        <f>+'Reporte de Formatos'!Z290</f>
        <v>3720</v>
      </c>
      <c r="C286" s="1" t="s">
        <v>97</v>
      </c>
      <c r="D286" s="4">
        <v>112</v>
      </c>
    </row>
    <row r="287" spans="1:4" ht="15.75" customHeight="1">
      <c r="A287" s="1">
        <v>284</v>
      </c>
      <c r="B287" s="1">
        <f>+'Reporte de Formatos'!Z291</f>
        <v>3750</v>
      </c>
      <c r="C287" s="1" t="s">
        <v>97</v>
      </c>
      <c r="D287" s="4">
        <v>553</v>
      </c>
    </row>
    <row r="288" spans="1:4" ht="15.75" customHeight="1">
      <c r="A288" s="1">
        <v>285</v>
      </c>
      <c r="B288" s="1">
        <f>+'Reporte de Formatos'!Z292</f>
        <v>3750</v>
      </c>
      <c r="C288" s="1" t="s">
        <v>97</v>
      </c>
      <c r="D288" s="4">
        <v>600</v>
      </c>
    </row>
    <row r="289" spans="1:4" ht="15.75" customHeight="1">
      <c r="A289" s="1">
        <v>286</v>
      </c>
      <c r="B289" s="1">
        <f>+'Reporte de Formatos'!Z293</f>
        <v>3750</v>
      </c>
      <c r="C289" s="1" t="s">
        <v>97</v>
      </c>
      <c r="D289" s="4">
        <v>150</v>
      </c>
    </row>
    <row r="290" spans="1:4" ht="15.75" customHeight="1">
      <c r="A290" s="1">
        <v>287</v>
      </c>
      <c r="B290" s="1">
        <f>+'Reporte de Formatos'!Z294</f>
        <v>3750</v>
      </c>
      <c r="C290" s="1" t="s">
        <v>97</v>
      </c>
      <c r="D290" s="4">
        <v>600</v>
      </c>
    </row>
    <row r="291" spans="1:4" ht="15.75" customHeight="1">
      <c r="A291" s="1">
        <v>288</v>
      </c>
      <c r="B291" s="1">
        <f>+'Reporte de Formatos'!Z295</f>
        <v>3750</v>
      </c>
      <c r="C291" s="1" t="s">
        <v>97</v>
      </c>
      <c r="D291" s="4">
        <v>600</v>
      </c>
    </row>
    <row r="292" spans="1:4" ht="15.75" customHeight="1">
      <c r="A292" s="1">
        <v>289</v>
      </c>
      <c r="B292" s="1">
        <f>+'Reporte de Formatos'!Z296</f>
        <v>3750</v>
      </c>
      <c r="C292" s="1" t="s">
        <v>97</v>
      </c>
      <c r="D292" s="4">
        <v>450</v>
      </c>
    </row>
    <row r="293" spans="1:4" ht="15.75" customHeight="1">
      <c r="A293" s="1">
        <v>290</v>
      </c>
      <c r="B293" s="1">
        <f>+'Reporte de Formatos'!Z297</f>
        <v>3750</v>
      </c>
      <c r="C293" s="1" t="s">
        <v>97</v>
      </c>
      <c r="D293" s="4">
        <v>174</v>
      </c>
    </row>
    <row r="294" spans="1:4" ht="15.75" customHeight="1">
      <c r="A294" s="1">
        <v>291</v>
      </c>
      <c r="B294" s="1">
        <f>+'Reporte de Formatos'!Z298</f>
        <v>3750</v>
      </c>
      <c r="C294" s="1" t="s">
        <v>97</v>
      </c>
      <c r="D294" s="4">
        <v>572.99</v>
      </c>
    </row>
    <row r="295" spans="1:4" ht="15.75" customHeight="1">
      <c r="A295" s="1">
        <v>292</v>
      </c>
      <c r="B295" s="1">
        <f>+'Reporte de Formatos'!Z299</f>
        <v>3750</v>
      </c>
      <c r="C295" s="1" t="s">
        <v>97</v>
      </c>
      <c r="D295" s="4">
        <v>150</v>
      </c>
    </row>
    <row r="296" spans="1:4" ht="15.75" customHeight="1">
      <c r="A296" s="1">
        <v>293</v>
      </c>
      <c r="B296" s="1">
        <f>+'Reporte de Formatos'!Z300</f>
        <v>3750</v>
      </c>
      <c r="C296" s="1" t="s">
        <v>97</v>
      </c>
      <c r="D296" s="4">
        <v>150</v>
      </c>
    </row>
    <row r="297" spans="1:4" ht="15.75" customHeight="1">
      <c r="A297" s="1">
        <v>294</v>
      </c>
      <c r="B297" s="1">
        <f>+'Reporte de Formatos'!Z301</f>
        <v>3750</v>
      </c>
      <c r="C297" s="1" t="s">
        <v>97</v>
      </c>
      <c r="D297" s="4">
        <v>450</v>
      </c>
    </row>
    <row r="298" spans="1:4" ht="15.75" customHeight="1">
      <c r="A298" s="1">
        <v>295</v>
      </c>
      <c r="B298" s="1">
        <f>+'Reporte de Formatos'!Z302</f>
        <v>3750</v>
      </c>
      <c r="C298" s="1" t="s">
        <v>97</v>
      </c>
      <c r="D298" s="4">
        <v>150</v>
      </c>
    </row>
    <row r="299" spans="1:4" ht="15.75" customHeight="1">
      <c r="A299" s="1">
        <v>296</v>
      </c>
      <c r="B299" s="1">
        <f>+'Reporte de Formatos'!Z303</f>
        <v>3750</v>
      </c>
      <c r="C299" s="1" t="s">
        <v>97</v>
      </c>
      <c r="D299" s="4">
        <v>150</v>
      </c>
    </row>
    <row r="300" spans="1:4" ht="15.75" customHeight="1">
      <c r="A300" s="1">
        <v>297</v>
      </c>
      <c r="B300" s="1">
        <f>+'Reporte de Formatos'!Z304</f>
        <v>3750</v>
      </c>
      <c r="C300" s="1" t="s">
        <v>97</v>
      </c>
      <c r="D300" s="4">
        <v>450</v>
      </c>
    </row>
    <row r="301" spans="1:4" ht="15.75" customHeight="1">
      <c r="A301" s="1">
        <v>298</v>
      </c>
      <c r="B301" s="1">
        <f>+'Reporte de Formatos'!Z305</f>
        <v>3720</v>
      </c>
      <c r="C301" s="1" t="s">
        <v>97</v>
      </c>
      <c r="D301" s="4">
        <v>161</v>
      </c>
    </row>
    <row r="302" spans="1:4" ht="15.75" customHeight="1">
      <c r="A302" s="1">
        <v>299</v>
      </c>
      <c r="B302" s="1">
        <f>+'Reporte de Formatos'!Z306</f>
        <v>3720</v>
      </c>
      <c r="C302" s="1" t="s">
        <v>97</v>
      </c>
      <c r="D302" s="4">
        <v>24</v>
      </c>
    </row>
    <row r="303" spans="1:4" ht="15.75" customHeight="1">
      <c r="A303" s="1">
        <v>300</v>
      </c>
      <c r="B303" s="1">
        <f>+'Reporte de Formatos'!Z307</f>
        <v>3750</v>
      </c>
      <c r="C303" s="1" t="s">
        <v>97</v>
      </c>
      <c r="D303" s="4">
        <v>150</v>
      </c>
    </row>
    <row r="304" spans="1:4" ht="15.75" customHeight="1">
      <c r="A304" s="1">
        <v>301</v>
      </c>
      <c r="B304" s="1">
        <f>+'Reporte de Formatos'!Z308</f>
        <v>3750</v>
      </c>
      <c r="C304" s="1" t="s">
        <v>97</v>
      </c>
      <c r="D304" s="4">
        <v>150</v>
      </c>
    </row>
    <row r="305" spans="1:4" ht="15.75" customHeight="1">
      <c r="A305" s="1">
        <v>302</v>
      </c>
      <c r="B305" s="1">
        <f>+'Reporte de Formatos'!Z309</f>
        <v>3750</v>
      </c>
      <c r="C305" s="1" t="s">
        <v>97</v>
      </c>
      <c r="D305" s="4">
        <v>150</v>
      </c>
    </row>
    <row r="306" spans="1:4" ht="15.75" customHeight="1">
      <c r="A306" s="1">
        <v>303</v>
      </c>
      <c r="B306" s="1">
        <f>+'Reporte de Formatos'!Z310</f>
        <v>3720</v>
      </c>
      <c r="C306" s="1" t="s">
        <v>97</v>
      </c>
      <c r="D306" s="4">
        <v>56</v>
      </c>
    </row>
    <row r="307" spans="1:4" ht="15.75" customHeight="1">
      <c r="A307" s="1">
        <v>304</v>
      </c>
      <c r="B307" s="1">
        <f>+'Reporte de Formatos'!Z311</f>
        <v>3720</v>
      </c>
      <c r="C307" s="1" t="s">
        <v>97</v>
      </c>
      <c r="D307" s="4">
        <v>494.88</v>
      </c>
    </row>
    <row r="308" spans="1:4" ht="15.75" customHeight="1">
      <c r="A308" s="1">
        <v>305</v>
      </c>
      <c r="B308" s="1">
        <f>+'Reporte de Formatos'!Z312</f>
        <v>3720</v>
      </c>
      <c r="C308" s="1" t="s">
        <v>97</v>
      </c>
      <c r="D308" s="4">
        <v>740</v>
      </c>
    </row>
    <row r="309" spans="1:4" ht="15.75" customHeight="1">
      <c r="A309" s="1">
        <v>306</v>
      </c>
      <c r="B309" s="1">
        <f>+'Reporte de Formatos'!Z313</f>
        <v>3720</v>
      </c>
      <c r="C309" s="1" t="s">
        <v>97</v>
      </c>
      <c r="D309" s="4">
        <v>1000</v>
      </c>
    </row>
    <row r="310" spans="1:4" ht="15.75" customHeight="1">
      <c r="A310" s="1">
        <v>307</v>
      </c>
      <c r="B310" s="1">
        <f>+'Reporte de Formatos'!Z314</f>
        <v>3750</v>
      </c>
      <c r="C310" s="1" t="s">
        <v>97</v>
      </c>
      <c r="D310" s="4">
        <v>4088.3</v>
      </c>
    </row>
    <row r="311" spans="1:4" ht="15.75" customHeight="1">
      <c r="A311" s="1">
        <v>308</v>
      </c>
      <c r="B311" s="1">
        <f>+'Reporte de Formatos'!Z315</f>
        <v>3720</v>
      </c>
      <c r="C311" s="1" t="s">
        <v>97</v>
      </c>
      <c r="D311" s="4">
        <v>88</v>
      </c>
    </row>
    <row r="312" spans="1:4" ht="15.75" customHeight="1">
      <c r="A312" s="1">
        <v>309</v>
      </c>
      <c r="B312" s="1">
        <f>+'Reporte de Formatos'!Z316</f>
        <v>3720</v>
      </c>
      <c r="C312" s="1" t="s">
        <v>97</v>
      </c>
      <c r="D312" s="4">
        <v>274</v>
      </c>
    </row>
    <row r="313" spans="1:4" ht="15.75" customHeight="1">
      <c r="A313" s="1">
        <v>310</v>
      </c>
      <c r="B313" s="1">
        <f>+'Reporte de Formatos'!Z317</f>
        <v>3750</v>
      </c>
      <c r="C313" s="1" t="s">
        <v>97</v>
      </c>
      <c r="D313" s="4">
        <f>627+62.7</f>
        <v>689.7</v>
      </c>
    </row>
    <row r="314" spans="1:4" ht="15.75" customHeight="1">
      <c r="A314" s="1">
        <v>311</v>
      </c>
      <c r="B314" s="1">
        <f>+'Reporte de Formatos'!Z318</f>
        <v>3720</v>
      </c>
      <c r="C314" s="1" t="s">
        <v>97</v>
      </c>
      <c r="D314" s="4">
        <v>20</v>
      </c>
    </row>
    <row r="315" spans="1:4" ht="15.75" customHeight="1">
      <c r="A315" s="1">
        <v>312</v>
      </c>
      <c r="B315" s="1">
        <f>+'Reporte de Formatos'!Z319</f>
        <v>3750</v>
      </c>
      <c r="C315" s="1" t="s">
        <v>97</v>
      </c>
      <c r="D315" s="4">
        <v>2250</v>
      </c>
    </row>
    <row r="316" spans="1:4" ht="15.75" customHeight="1">
      <c r="A316" s="1">
        <v>313</v>
      </c>
      <c r="B316" s="1">
        <f>+'Reporte de Formatos'!Z320</f>
        <v>3720</v>
      </c>
      <c r="C316" s="1" t="s">
        <v>97</v>
      </c>
      <c r="D316" s="4">
        <v>476</v>
      </c>
    </row>
    <row r="317" spans="1:4" ht="15.75" customHeight="1">
      <c r="A317" s="1">
        <v>314</v>
      </c>
      <c r="B317" s="1">
        <f>+'Reporte de Formatos'!Z321</f>
        <v>3750</v>
      </c>
      <c r="C317" s="1" t="s">
        <v>97</v>
      </c>
      <c r="D317" s="4">
        <v>750</v>
      </c>
    </row>
    <row r="318" spans="1:4" ht="15.75" customHeight="1">
      <c r="A318" s="1">
        <v>315</v>
      </c>
      <c r="B318" s="1">
        <f>+'Reporte de Formatos'!Z322</f>
        <v>3720</v>
      </c>
      <c r="C318" s="1" t="s">
        <v>97</v>
      </c>
      <c r="D318" s="4">
        <v>553</v>
      </c>
    </row>
    <row r="319" spans="1:4" ht="15.75" customHeight="1">
      <c r="A319" s="1">
        <v>316</v>
      </c>
      <c r="B319" s="1">
        <f>+'Reporte de Formatos'!Z323</f>
        <v>3720</v>
      </c>
      <c r="C319" s="1" t="s">
        <v>97</v>
      </c>
      <c r="D319" s="4">
        <v>356</v>
      </c>
    </row>
    <row r="320" spans="1:4" ht="15.75" customHeight="1">
      <c r="A320" s="1">
        <v>317</v>
      </c>
      <c r="B320" s="1">
        <f>+'Reporte de Formatos'!Z324</f>
        <v>3750</v>
      </c>
      <c r="C320" s="1" t="s">
        <v>97</v>
      </c>
      <c r="D320" s="4">
        <v>260</v>
      </c>
    </row>
    <row r="321" spans="1:4" ht="15.75" customHeight="1">
      <c r="A321" s="1">
        <v>318</v>
      </c>
      <c r="B321" s="1">
        <f>+'Reporte de Formatos'!Z325</f>
        <v>3750</v>
      </c>
      <c r="C321" s="1" t="s">
        <v>97</v>
      </c>
      <c r="D321" s="4">
        <v>260</v>
      </c>
    </row>
    <row r="322" spans="1:4" ht="15.75" customHeight="1">
      <c r="A322" s="1">
        <v>319</v>
      </c>
      <c r="B322" s="1">
        <f>+'Reporte de Formatos'!Z326</f>
        <v>3710</v>
      </c>
      <c r="C322" s="1" t="s">
        <v>97</v>
      </c>
      <c r="D322" s="4">
        <v>5887</v>
      </c>
    </row>
    <row r="323" spans="1:4" ht="15.75" customHeight="1">
      <c r="A323" s="1">
        <v>320</v>
      </c>
      <c r="B323" s="1">
        <f>+'Reporte de Formatos'!Z327</f>
        <v>3710</v>
      </c>
      <c r="C323" s="1" t="s">
        <v>97</v>
      </c>
      <c r="D323" s="4">
        <v>7936</v>
      </c>
    </row>
    <row r="324" spans="1:4" ht="15.75" customHeight="1">
      <c r="A324" s="1">
        <v>321</v>
      </c>
      <c r="B324" s="1">
        <f>+'Reporte de Formatos'!Z328</f>
        <v>3720</v>
      </c>
      <c r="C324" s="1" t="s">
        <v>97</v>
      </c>
      <c r="D324" s="4">
        <v>95</v>
      </c>
    </row>
    <row r="325" spans="1:4" ht="15.75" customHeight="1">
      <c r="A325" s="1">
        <v>322</v>
      </c>
      <c r="B325" s="1">
        <f>+'Reporte de Formatos'!Z329</f>
        <v>3750</v>
      </c>
      <c r="C325" s="1" t="s">
        <v>97</v>
      </c>
      <c r="D325" s="4">
        <v>229</v>
      </c>
    </row>
    <row r="326" spans="1:4" ht="15.75" customHeight="1">
      <c r="A326" s="1">
        <v>323</v>
      </c>
      <c r="B326" s="1">
        <f>+'Reporte de Formatos'!Z330</f>
        <v>3720</v>
      </c>
      <c r="C326" s="1" t="s">
        <v>97</v>
      </c>
      <c r="D326" s="4">
        <v>132</v>
      </c>
    </row>
    <row r="327" spans="1:4" ht="15.75" customHeight="1">
      <c r="A327" s="1">
        <v>324</v>
      </c>
      <c r="B327" s="1">
        <f>+'Reporte de Formatos'!Z331</f>
        <v>3720</v>
      </c>
      <c r="C327" s="1" t="s">
        <v>97</v>
      </c>
      <c r="D327" s="4">
        <v>136</v>
      </c>
    </row>
    <row r="328" spans="1:4" ht="15.75" customHeight="1">
      <c r="A328" s="1">
        <v>325</v>
      </c>
      <c r="B328" s="1">
        <f>+'Reporte de Formatos'!Z332</f>
        <v>3720</v>
      </c>
      <c r="C328" s="1" t="s">
        <v>97</v>
      </c>
      <c r="D328" s="4">
        <v>112</v>
      </c>
    </row>
    <row r="329" spans="1:4" ht="15.75" customHeight="1">
      <c r="A329" s="1">
        <v>326</v>
      </c>
      <c r="B329" s="1">
        <f>+'Reporte de Formatos'!Z333</f>
        <v>3720</v>
      </c>
      <c r="C329" s="1" t="s">
        <v>97</v>
      </c>
      <c r="D329" s="4">
        <v>86</v>
      </c>
    </row>
    <row r="330" spans="1:4" ht="15.75" customHeight="1">
      <c r="A330" s="1">
        <v>327</v>
      </c>
      <c r="B330" s="1">
        <f>+'Reporte de Formatos'!Z334</f>
        <v>3720</v>
      </c>
      <c r="C330" s="1" t="s">
        <v>97</v>
      </c>
      <c r="D330" s="4">
        <v>53</v>
      </c>
    </row>
    <row r="331" spans="1:4" ht="15.75" customHeight="1">
      <c r="A331" s="1">
        <v>328</v>
      </c>
      <c r="B331" s="1">
        <f>+'Reporte de Formatos'!Z335</f>
        <v>3720</v>
      </c>
      <c r="C331" s="1" t="s">
        <v>97</v>
      </c>
      <c r="D331" s="4">
        <v>59</v>
      </c>
    </row>
    <row r="332" spans="1:4" ht="15.75" customHeight="1">
      <c r="A332" s="1">
        <v>329</v>
      </c>
      <c r="B332" s="1">
        <f>+'Reporte de Formatos'!Z336</f>
        <v>3750</v>
      </c>
      <c r="C332" s="1" t="s">
        <v>97</v>
      </c>
      <c r="D332" s="4">
        <v>300</v>
      </c>
    </row>
    <row r="333" spans="1:4" ht="15.75" customHeight="1">
      <c r="A333" s="1">
        <v>330</v>
      </c>
      <c r="B333" s="1">
        <f>+'Reporte de Formatos'!Z337</f>
        <v>3750</v>
      </c>
      <c r="C333" s="1" t="s">
        <v>97</v>
      </c>
      <c r="D333" s="4">
        <v>150</v>
      </c>
    </row>
    <row r="334" spans="1:4" ht="15.75" customHeight="1">
      <c r="A334" s="1">
        <v>331</v>
      </c>
      <c r="B334" s="1">
        <f>+'Reporte de Formatos'!Z338</f>
        <v>3750</v>
      </c>
      <c r="C334" s="1" t="s">
        <v>97</v>
      </c>
      <c r="D334" s="4">
        <v>150</v>
      </c>
    </row>
    <row r="335" spans="1:4" ht="15.75" customHeight="1">
      <c r="A335" s="1">
        <v>332</v>
      </c>
      <c r="B335" s="1">
        <f>+'Reporte de Formatos'!Z339</f>
        <v>3750</v>
      </c>
      <c r="C335" s="1" t="s">
        <v>97</v>
      </c>
      <c r="D335" s="4">
        <v>150</v>
      </c>
    </row>
    <row r="336" spans="1:4" ht="15.75" customHeight="1">
      <c r="A336" s="1">
        <v>333</v>
      </c>
      <c r="B336" s="1">
        <f>+'Reporte de Formatos'!Z340</f>
        <v>3750</v>
      </c>
      <c r="C336" s="1" t="s">
        <v>97</v>
      </c>
      <c r="D336" s="4">
        <v>150</v>
      </c>
    </row>
    <row r="337" spans="1:4" ht="15.75" customHeight="1">
      <c r="A337" s="1">
        <v>334</v>
      </c>
      <c r="B337" s="1">
        <f>+'Reporte de Formatos'!Z341</f>
        <v>3750</v>
      </c>
      <c r="C337" s="1" t="s">
        <v>97</v>
      </c>
      <c r="D337" s="4">
        <v>150</v>
      </c>
    </row>
    <row r="338" spans="1:4" ht="15.75" customHeight="1">
      <c r="A338" s="1">
        <v>335</v>
      </c>
      <c r="B338" s="1">
        <f>+'Reporte de Formatos'!Z342</f>
        <v>3750</v>
      </c>
      <c r="C338" s="1" t="s">
        <v>97</v>
      </c>
      <c r="D338" s="4">
        <v>150</v>
      </c>
    </row>
    <row r="339" spans="1:4" ht="15.75" customHeight="1">
      <c r="A339" s="1">
        <v>336</v>
      </c>
      <c r="B339" s="1">
        <f>+'Reporte de Formatos'!Z343</f>
        <v>3750</v>
      </c>
      <c r="C339" s="1" t="s">
        <v>97</v>
      </c>
      <c r="D339" s="4">
        <v>150</v>
      </c>
    </row>
    <row r="340" spans="1:4" ht="15.75" customHeight="1">
      <c r="A340" s="1">
        <v>337</v>
      </c>
      <c r="B340" s="1">
        <f>+'Reporte de Formatos'!Z344</f>
        <v>3750</v>
      </c>
      <c r="C340" s="1" t="s">
        <v>97</v>
      </c>
      <c r="D340" s="4">
        <v>150</v>
      </c>
    </row>
    <row r="341" spans="1:4" ht="15.75" customHeight="1">
      <c r="A341" s="1">
        <v>338</v>
      </c>
      <c r="B341" s="1">
        <f>+'Reporte de Formatos'!Z345</f>
        <v>3750</v>
      </c>
      <c r="C341" s="1" t="s">
        <v>97</v>
      </c>
      <c r="D341" s="4">
        <v>150</v>
      </c>
    </row>
    <row r="342" spans="1:4" ht="15.75" customHeight="1">
      <c r="A342" s="1">
        <v>339</v>
      </c>
      <c r="B342" s="1">
        <f>+'Reporte de Formatos'!Z346</f>
        <v>3750</v>
      </c>
      <c r="C342" s="1" t="s">
        <v>97</v>
      </c>
      <c r="D342" s="4">
        <v>150</v>
      </c>
    </row>
    <row r="343" spans="1:4" ht="15.75" customHeight="1">
      <c r="A343" s="1">
        <v>340</v>
      </c>
      <c r="B343" s="1">
        <f>+'Reporte de Formatos'!Z347</f>
        <v>3750</v>
      </c>
      <c r="C343" s="1" t="s">
        <v>97</v>
      </c>
      <c r="D343" s="4">
        <v>150</v>
      </c>
    </row>
    <row r="344" spans="1:4" ht="15.75" customHeight="1">
      <c r="A344" s="1">
        <v>341</v>
      </c>
      <c r="B344" s="1">
        <f>+'Reporte de Formatos'!Z348</f>
        <v>3750</v>
      </c>
      <c r="C344" s="1" t="s">
        <v>97</v>
      </c>
      <c r="D344" s="4">
        <v>150</v>
      </c>
    </row>
    <row r="345" spans="1:4" ht="15.75" customHeight="1">
      <c r="A345" s="1">
        <v>342</v>
      </c>
      <c r="B345" s="1">
        <f>+'Reporte de Formatos'!Z349</f>
        <v>3750</v>
      </c>
      <c r="C345" s="1" t="s">
        <v>97</v>
      </c>
      <c r="D345" s="4">
        <v>150</v>
      </c>
    </row>
    <row r="346" spans="1:4" ht="15.75" customHeight="1">
      <c r="A346" s="1">
        <v>343</v>
      </c>
      <c r="B346" s="1">
        <f>+'Reporte de Formatos'!Z350</f>
        <v>3750</v>
      </c>
      <c r="C346" s="1" t="s">
        <v>97</v>
      </c>
      <c r="D346" s="4">
        <v>150</v>
      </c>
    </row>
    <row r="347" spans="1:4" ht="15.75" customHeight="1">
      <c r="A347" s="1">
        <v>344</v>
      </c>
      <c r="B347" s="1">
        <f>+'Reporte de Formatos'!Z351</f>
        <v>3750</v>
      </c>
      <c r="C347" s="1" t="s">
        <v>97</v>
      </c>
      <c r="D347" s="4">
        <v>150</v>
      </c>
    </row>
    <row r="348" spans="1:4" ht="15.75" customHeight="1">
      <c r="A348" s="1">
        <v>345</v>
      </c>
      <c r="B348" s="1">
        <f>+'Reporte de Formatos'!Z352</f>
        <v>3720</v>
      </c>
      <c r="C348" s="1" t="s">
        <v>97</v>
      </c>
      <c r="D348" s="4">
        <v>740</v>
      </c>
    </row>
    <row r="349" spans="1:4" ht="15.75" customHeight="1">
      <c r="A349" s="1">
        <v>346</v>
      </c>
      <c r="B349" s="1">
        <f>+'Reporte de Formatos'!Z353</f>
        <v>3720</v>
      </c>
      <c r="C349" s="1" t="s">
        <v>97</v>
      </c>
      <c r="D349" s="4">
        <v>1541</v>
      </c>
    </row>
    <row r="350" spans="1:4" ht="15.75" customHeight="1"/>
    <row r="351" spans="1:4" ht="15.75" customHeight="1"/>
    <row r="352" spans="1:4"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sheetData>
  <dataValidations count="1">
    <dataValidation type="list" allowBlank="1" showErrorMessage="1" sqref="C4:C349" xr:uid="{00000000-0002-0000-0400-000000000000}">
      <formula1>Hidden_211</formula1>
    </dataValidation>
  </dataValidation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727"/>
  <sheetViews>
    <sheetView topLeftCell="A340" workbookViewId="0">
      <selection activeCell="A350" sqref="A350:XFD622"/>
    </sheetView>
  </sheetViews>
  <sheetFormatPr defaultColWidth="14.42578125" defaultRowHeight="15" customHeight="1"/>
  <cols>
    <col min="1" max="1" width="4" customWidth="1"/>
    <col min="2" max="2" width="46.140625" customWidth="1"/>
    <col min="3" max="26" width="9.140625" customWidth="1"/>
  </cols>
  <sheetData>
    <row r="1" spans="1:2" hidden="1">
      <c r="B1" s="1" t="s">
        <v>14</v>
      </c>
    </row>
    <row r="2" spans="1:2" hidden="1">
      <c r="B2" s="1" t="s">
        <v>738</v>
      </c>
    </row>
    <row r="3" spans="1:2" ht="23.25" customHeight="1">
      <c r="A3" s="9" t="s">
        <v>734</v>
      </c>
      <c r="B3" s="9" t="s">
        <v>739</v>
      </c>
    </row>
    <row r="4" spans="1:2">
      <c r="A4" s="1">
        <v>1</v>
      </c>
      <c r="B4" s="5" t="s">
        <v>939</v>
      </c>
    </row>
    <row r="5" spans="1:2">
      <c r="A5" s="1">
        <v>2</v>
      </c>
      <c r="B5" s="5" t="s">
        <v>940</v>
      </c>
    </row>
    <row r="6" spans="1:2">
      <c r="A6" s="1">
        <v>3</v>
      </c>
      <c r="B6" s="5" t="s">
        <v>941</v>
      </c>
    </row>
    <row r="7" spans="1:2">
      <c r="A7" s="1">
        <v>4</v>
      </c>
      <c r="B7" s="5" t="s">
        <v>942</v>
      </c>
    </row>
    <row r="8" spans="1:2">
      <c r="A8" s="1">
        <v>5</v>
      </c>
      <c r="B8" s="5" t="s">
        <v>943</v>
      </c>
    </row>
    <row r="9" spans="1:2">
      <c r="A9" s="1">
        <v>6</v>
      </c>
      <c r="B9" s="5" t="s">
        <v>944</v>
      </c>
    </row>
    <row r="10" spans="1:2">
      <c r="A10" s="1">
        <v>7</v>
      </c>
      <c r="B10" s="5" t="s">
        <v>945</v>
      </c>
    </row>
    <row r="11" spans="1:2">
      <c r="A11" s="1">
        <v>8</v>
      </c>
      <c r="B11" s="5" t="s">
        <v>946</v>
      </c>
    </row>
    <row r="12" spans="1:2">
      <c r="A12" s="1">
        <v>9</v>
      </c>
      <c r="B12" s="5" t="s">
        <v>947</v>
      </c>
    </row>
    <row r="13" spans="1:2">
      <c r="A13" s="1">
        <v>10</v>
      </c>
      <c r="B13" s="5" t="s">
        <v>948</v>
      </c>
    </row>
    <row r="14" spans="1:2">
      <c r="A14" s="1">
        <v>11</v>
      </c>
      <c r="B14" s="5" t="s">
        <v>949</v>
      </c>
    </row>
    <row r="15" spans="1:2">
      <c r="A15" s="1">
        <v>12</v>
      </c>
      <c r="B15" s="5" t="s">
        <v>950</v>
      </c>
    </row>
    <row r="16" spans="1:2">
      <c r="A16" s="1">
        <v>13</v>
      </c>
      <c r="B16" s="5" t="s">
        <v>951</v>
      </c>
    </row>
    <row r="17" spans="1:2">
      <c r="A17" s="1">
        <v>14</v>
      </c>
      <c r="B17" s="5" t="s">
        <v>952</v>
      </c>
    </row>
    <row r="18" spans="1:2">
      <c r="A18" s="1">
        <v>15</v>
      </c>
      <c r="B18" s="5" t="s">
        <v>962</v>
      </c>
    </row>
    <row r="19" spans="1:2">
      <c r="A19" s="1">
        <v>16</v>
      </c>
      <c r="B19" s="5" t="s">
        <v>961</v>
      </c>
    </row>
    <row r="20" spans="1:2">
      <c r="A20" s="1">
        <v>17</v>
      </c>
      <c r="B20" s="5" t="s">
        <v>960</v>
      </c>
    </row>
    <row r="21" spans="1:2" ht="15.75" customHeight="1">
      <c r="A21" s="1">
        <v>18</v>
      </c>
      <c r="B21" s="5" t="s">
        <v>959</v>
      </c>
    </row>
    <row r="22" spans="1:2" ht="15.75" customHeight="1">
      <c r="A22" s="1">
        <v>19</v>
      </c>
      <c r="B22" s="5" t="s">
        <v>953</v>
      </c>
    </row>
    <row r="23" spans="1:2" ht="15.75" customHeight="1">
      <c r="A23" s="1">
        <v>20</v>
      </c>
      <c r="B23" s="5" t="s">
        <v>955</v>
      </c>
    </row>
    <row r="24" spans="1:2" ht="15.75" customHeight="1">
      <c r="A24" s="1">
        <v>21</v>
      </c>
      <c r="B24" s="5" t="s">
        <v>954</v>
      </c>
    </row>
    <row r="25" spans="1:2" ht="15.75" customHeight="1">
      <c r="A25" s="1">
        <v>22</v>
      </c>
      <c r="B25" s="5" t="s">
        <v>958</v>
      </c>
    </row>
    <row r="26" spans="1:2" ht="15.75" customHeight="1">
      <c r="A26" s="1">
        <v>23</v>
      </c>
      <c r="B26" s="5" t="s">
        <v>957</v>
      </c>
    </row>
    <row r="27" spans="1:2" ht="15.75" customHeight="1">
      <c r="A27" s="1">
        <v>24</v>
      </c>
      <c r="B27" s="5" t="s">
        <v>956</v>
      </c>
    </row>
    <row r="28" spans="1:2" ht="15.75" customHeight="1">
      <c r="A28" s="1">
        <v>25</v>
      </c>
      <c r="B28" s="5" t="s">
        <v>963</v>
      </c>
    </row>
    <row r="29" spans="1:2" ht="15.75" customHeight="1">
      <c r="A29" s="1">
        <v>26</v>
      </c>
      <c r="B29" s="5" t="s">
        <v>964</v>
      </c>
    </row>
    <row r="30" spans="1:2" ht="15.75" customHeight="1">
      <c r="A30" s="1">
        <v>27</v>
      </c>
      <c r="B30" s="5" t="s">
        <v>965</v>
      </c>
    </row>
    <row r="31" spans="1:2" ht="15.75" customHeight="1">
      <c r="A31" s="1">
        <v>28</v>
      </c>
      <c r="B31" s="5" t="s">
        <v>966</v>
      </c>
    </row>
    <row r="32" spans="1:2" ht="15.75" customHeight="1">
      <c r="A32" s="1">
        <v>29</v>
      </c>
      <c r="B32" s="5" t="s">
        <v>967</v>
      </c>
    </row>
    <row r="33" spans="1:2" ht="15.75" customHeight="1">
      <c r="A33" s="1">
        <v>30</v>
      </c>
      <c r="B33" s="5" t="s">
        <v>968</v>
      </c>
    </row>
    <row r="34" spans="1:2" ht="15.75" customHeight="1">
      <c r="A34" s="1">
        <v>31</v>
      </c>
      <c r="B34" s="5" t="s">
        <v>969</v>
      </c>
    </row>
    <row r="35" spans="1:2" ht="15.75" customHeight="1">
      <c r="A35" s="1">
        <v>32</v>
      </c>
      <c r="B35" s="5" t="s">
        <v>970</v>
      </c>
    </row>
    <row r="36" spans="1:2" ht="15.75" customHeight="1">
      <c r="A36" s="1">
        <v>33</v>
      </c>
      <c r="B36" s="5" t="s">
        <v>971</v>
      </c>
    </row>
    <row r="37" spans="1:2" ht="15.75" customHeight="1">
      <c r="A37" s="1">
        <v>34</v>
      </c>
      <c r="B37" s="5" t="s">
        <v>972</v>
      </c>
    </row>
    <row r="38" spans="1:2" ht="15.75" customHeight="1">
      <c r="A38" s="1">
        <v>35</v>
      </c>
      <c r="B38" s="5" t="s">
        <v>973</v>
      </c>
    </row>
    <row r="39" spans="1:2" ht="15.75" customHeight="1">
      <c r="A39" s="1">
        <v>36</v>
      </c>
      <c r="B39" s="5" t="s">
        <v>974</v>
      </c>
    </row>
    <row r="40" spans="1:2" ht="15.75" customHeight="1">
      <c r="A40" s="1">
        <v>37</v>
      </c>
      <c r="B40" s="5" t="s">
        <v>975</v>
      </c>
    </row>
    <row r="41" spans="1:2" ht="15.75" customHeight="1">
      <c r="A41" s="1">
        <v>38</v>
      </c>
      <c r="B41" s="5" t="s">
        <v>976</v>
      </c>
    </row>
    <row r="42" spans="1:2" ht="15.75" customHeight="1">
      <c r="A42" s="1">
        <v>39</v>
      </c>
      <c r="B42" s="5" t="s">
        <v>977</v>
      </c>
    </row>
    <row r="43" spans="1:2" ht="15.75" customHeight="1">
      <c r="A43" s="1">
        <v>40</v>
      </c>
      <c r="B43" s="5" t="s">
        <v>978</v>
      </c>
    </row>
    <row r="44" spans="1:2" ht="15.75" customHeight="1">
      <c r="A44" s="1">
        <v>41</v>
      </c>
      <c r="B44" s="5" t="s">
        <v>979</v>
      </c>
    </row>
    <row r="45" spans="1:2" ht="15.75" customHeight="1">
      <c r="A45" s="1">
        <v>42</v>
      </c>
      <c r="B45" s="5" t="s">
        <v>980</v>
      </c>
    </row>
    <row r="46" spans="1:2" ht="15.75" customHeight="1">
      <c r="A46" s="1">
        <v>43</v>
      </c>
      <c r="B46" s="5" t="s">
        <v>981</v>
      </c>
    </row>
    <row r="47" spans="1:2" ht="15.75" customHeight="1">
      <c r="A47" s="1">
        <v>44</v>
      </c>
      <c r="B47" s="5" t="s">
        <v>982</v>
      </c>
    </row>
    <row r="48" spans="1:2" ht="15.75" customHeight="1">
      <c r="A48" s="1">
        <v>45</v>
      </c>
      <c r="B48" s="5" t="s">
        <v>983</v>
      </c>
    </row>
    <row r="49" spans="1:2" ht="15.75" customHeight="1">
      <c r="A49" s="1">
        <v>46</v>
      </c>
      <c r="B49" s="5" t="s">
        <v>984</v>
      </c>
    </row>
    <row r="50" spans="1:2" ht="15.75" customHeight="1">
      <c r="A50" s="1">
        <v>47</v>
      </c>
      <c r="B50" s="5" t="s">
        <v>985</v>
      </c>
    </row>
    <row r="51" spans="1:2" ht="15.75" customHeight="1">
      <c r="A51" s="1">
        <v>48</v>
      </c>
      <c r="B51" s="5" t="s">
        <v>986</v>
      </c>
    </row>
    <row r="52" spans="1:2" ht="15.75" customHeight="1">
      <c r="A52" s="1">
        <v>49</v>
      </c>
      <c r="B52" s="5" t="s">
        <v>987</v>
      </c>
    </row>
    <row r="53" spans="1:2" ht="15.75" customHeight="1">
      <c r="A53" s="1">
        <v>50</v>
      </c>
      <c r="B53" s="5" t="s">
        <v>988</v>
      </c>
    </row>
    <row r="54" spans="1:2" ht="15.75" customHeight="1">
      <c r="A54" s="1">
        <v>51</v>
      </c>
      <c r="B54" s="5" t="s">
        <v>989</v>
      </c>
    </row>
    <row r="55" spans="1:2" ht="15.75" customHeight="1">
      <c r="A55" s="1">
        <v>52</v>
      </c>
      <c r="B55" s="5" t="s">
        <v>990</v>
      </c>
    </row>
    <row r="56" spans="1:2" ht="15.75" customHeight="1">
      <c r="A56" s="1">
        <v>53</v>
      </c>
      <c r="B56" s="5" t="s">
        <v>991</v>
      </c>
    </row>
    <row r="57" spans="1:2" ht="15.75" customHeight="1">
      <c r="A57" s="1">
        <v>54</v>
      </c>
      <c r="B57" s="5" t="s">
        <v>992</v>
      </c>
    </row>
    <row r="58" spans="1:2" ht="15.75" customHeight="1">
      <c r="A58" s="1">
        <v>55</v>
      </c>
      <c r="B58" s="5" t="s">
        <v>993</v>
      </c>
    </row>
    <row r="59" spans="1:2" ht="15.75" customHeight="1">
      <c r="A59" s="1">
        <v>56</v>
      </c>
      <c r="B59" s="5" t="s">
        <v>994</v>
      </c>
    </row>
    <row r="60" spans="1:2" ht="15.75" customHeight="1">
      <c r="A60" s="1">
        <v>57</v>
      </c>
      <c r="B60" s="5" t="s">
        <v>995</v>
      </c>
    </row>
    <row r="61" spans="1:2" ht="15.75" customHeight="1">
      <c r="A61" s="1">
        <v>58</v>
      </c>
      <c r="B61" s="5" t="s">
        <v>996</v>
      </c>
    </row>
    <row r="62" spans="1:2" ht="15.75" customHeight="1">
      <c r="A62" s="1">
        <v>59</v>
      </c>
      <c r="B62" s="5" t="s">
        <v>997</v>
      </c>
    </row>
    <row r="63" spans="1:2" ht="15.75" customHeight="1">
      <c r="A63" s="1">
        <v>60</v>
      </c>
      <c r="B63" s="5" t="s">
        <v>998</v>
      </c>
    </row>
    <row r="64" spans="1:2" ht="15.75" customHeight="1">
      <c r="A64" s="1">
        <v>61</v>
      </c>
      <c r="B64" s="5" t="s">
        <v>999</v>
      </c>
    </row>
    <row r="65" spans="1:2" ht="15.75" customHeight="1">
      <c r="A65" s="1">
        <v>62</v>
      </c>
      <c r="B65" s="5" t="s">
        <v>999</v>
      </c>
    </row>
    <row r="66" spans="1:2" ht="15.75" customHeight="1">
      <c r="A66" s="1">
        <v>63</v>
      </c>
      <c r="B66" s="5" t="s">
        <v>1000</v>
      </c>
    </row>
    <row r="67" spans="1:2" ht="15.75" customHeight="1">
      <c r="A67" s="1">
        <v>64</v>
      </c>
      <c r="B67" s="5" t="s">
        <v>1001</v>
      </c>
    </row>
    <row r="68" spans="1:2" ht="15.75" customHeight="1">
      <c r="A68" s="1">
        <v>65</v>
      </c>
      <c r="B68" s="5" t="s">
        <v>1002</v>
      </c>
    </row>
    <row r="69" spans="1:2" ht="15.75" customHeight="1">
      <c r="A69" s="1">
        <v>66</v>
      </c>
      <c r="B69" s="5" t="s">
        <v>1003</v>
      </c>
    </row>
    <row r="70" spans="1:2" ht="15.75" customHeight="1">
      <c r="A70" s="1">
        <v>67</v>
      </c>
      <c r="B70" s="5" t="s">
        <v>1004</v>
      </c>
    </row>
    <row r="71" spans="1:2" ht="15.75" customHeight="1">
      <c r="A71" s="1">
        <v>68</v>
      </c>
      <c r="B71" s="5" t="s">
        <v>1005</v>
      </c>
    </row>
    <row r="72" spans="1:2" ht="15.75" customHeight="1">
      <c r="A72" s="1">
        <v>69</v>
      </c>
      <c r="B72" s="5" t="s">
        <v>1006</v>
      </c>
    </row>
    <row r="73" spans="1:2" ht="15.75" customHeight="1">
      <c r="A73" s="1">
        <v>70</v>
      </c>
      <c r="B73" s="5" t="s">
        <v>1007</v>
      </c>
    </row>
    <row r="74" spans="1:2" ht="15.75" customHeight="1">
      <c r="A74" s="1">
        <v>71</v>
      </c>
      <c r="B74" s="5" t="s">
        <v>1009</v>
      </c>
    </row>
    <row r="75" spans="1:2" ht="15.75" customHeight="1">
      <c r="A75" s="1">
        <v>72</v>
      </c>
      <c r="B75" s="5" t="s">
        <v>1008</v>
      </c>
    </row>
    <row r="76" spans="1:2" ht="15.75" customHeight="1">
      <c r="A76" s="1">
        <v>73</v>
      </c>
      <c r="B76" s="5" t="s">
        <v>1010</v>
      </c>
    </row>
    <row r="77" spans="1:2" ht="15.75" customHeight="1">
      <c r="A77" s="1">
        <v>74</v>
      </c>
      <c r="B77" s="5" t="s">
        <v>1011</v>
      </c>
    </row>
    <row r="78" spans="1:2" ht="15.75" customHeight="1">
      <c r="A78" s="1">
        <v>75</v>
      </c>
      <c r="B78" s="5" t="s">
        <v>1012</v>
      </c>
    </row>
    <row r="79" spans="1:2" ht="15.75" customHeight="1">
      <c r="A79" s="1">
        <v>76</v>
      </c>
      <c r="B79" s="5" t="s">
        <v>1013</v>
      </c>
    </row>
    <row r="80" spans="1:2" ht="15.75" customHeight="1">
      <c r="A80" s="1">
        <v>77</v>
      </c>
      <c r="B80" s="5" t="s">
        <v>1014</v>
      </c>
    </row>
    <row r="81" spans="1:2" ht="15.75" customHeight="1">
      <c r="A81" s="1">
        <v>78</v>
      </c>
      <c r="B81" s="5" t="s">
        <v>1015</v>
      </c>
    </row>
    <row r="82" spans="1:2" ht="15.75" customHeight="1">
      <c r="A82" s="1">
        <v>79</v>
      </c>
      <c r="B82" s="5" t="s">
        <v>1016</v>
      </c>
    </row>
    <row r="83" spans="1:2" ht="15.75" customHeight="1">
      <c r="A83" s="1">
        <v>80</v>
      </c>
      <c r="B83" s="5" t="s">
        <v>1017</v>
      </c>
    </row>
    <row r="84" spans="1:2" ht="15.75" customHeight="1">
      <c r="A84" s="1">
        <v>81</v>
      </c>
      <c r="B84" s="5" t="s">
        <v>1018</v>
      </c>
    </row>
    <row r="85" spans="1:2" ht="15.75" customHeight="1">
      <c r="A85" s="1">
        <v>82</v>
      </c>
      <c r="B85" s="5" t="s">
        <v>1019</v>
      </c>
    </row>
    <row r="86" spans="1:2" ht="15.75" customHeight="1">
      <c r="A86" s="1">
        <v>83</v>
      </c>
      <c r="B86" s="5" t="s">
        <v>1020</v>
      </c>
    </row>
    <row r="87" spans="1:2" ht="15.75" customHeight="1">
      <c r="A87" s="1">
        <v>84</v>
      </c>
      <c r="B87" s="5" t="s">
        <v>1021</v>
      </c>
    </row>
    <row r="88" spans="1:2" ht="15.75" customHeight="1">
      <c r="A88" s="1">
        <v>85</v>
      </c>
      <c r="B88" s="5" t="s">
        <v>1022</v>
      </c>
    </row>
    <row r="89" spans="1:2" ht="15.75" customHeight="1">
      <c r="A89" s="1">
        <v>86</v>
      </c>
      <c r="B89" s="5" t="s">
        <v>1023</v>
      </c>
    </row>
    <row r="90" spans="1:2" ht="15.75" customHeight="1">
      <c r="A90" s="1">
        <v>87</v>
      </c>
      <c r="B90" s="5" t="s">
        <v>1024</v>
      </c>
    </row>
    <row r="91" spans="1:2" ht="15.75" customHeight="1">
      <c r="A91" s="1">
        <v>88</v>
      </c>
      <c r="B91" s="5" t="s">
        <v>1025</v>
      </c>
    </row>
    <row r="92" spans="1:2" ht="15.75" customHeight="1">
      <c r="A92" s="1">
        <v>89</v>
      </c>
      <c r="B92" s="5" t="s">
        <v>1026</v>
      </c>
    </row>
    <row r="93" spans="1:2" ht="15.75" customHeight="1">
      <c r="A93" s="1">
        <v>90</v>
      </c>
      <c r="B93" s="5" t="s">
        <v>1027</v>
      </c>
    </row>
    <row r="94" spans="1:2" ht="15.75" customHeight="1">
      <c r="A94" s="1">
        <v>91</v>
      </c>
      <c r="B94" s="5" t="s">
        <v>1028</v>
      </c>
    </row>
    <row r="95" spans="1:2" ht="15.75" customHeight="1">
      <c r="A95" s="1">
        <v>92</v>
      </c>
      <c r="B95" s="5" t="s">
        <v>1029</v>
      </c>
    </row>
    <row r="96" spans="1:2" ht="15.75" customHeight="1">
      <c r="A96" s="1">
        <v>93</v>
      </c>
      <c r="B96" s="5" t="s">
        <v>1030</v>
      </c>
    </row>
    <row r="97" spans="1:2" ht="15.75" customHeight="1">
      <c r="A97" s="1">
        <v>94</v>
      </c>
      <c r="B97" s="5" t="s">
        <v>1031</v>
      </c>
    </row>
    <row r="98" spans="1:2" ht="15.75" customHeight="1">
      <c r="A98" s="1">
        <v>95</v>
      </c>
      <c r="B98" s="5" t="s">
        <v>1032</v>
      </c>
    </row>
    <row r="99" spans="1:2" ht="15.75" customHeight="1">
      <c r="A99" s="1">
        <v>96</v>
      </c>
      <c r="B99" s="5" t="s">
        <v>1033</v>
      </c>
    </row>
    <row r="100" spans="1:2" ht="15.75" customHeight="1">
      <c r="A100" s="1">
        <v>97</v>
      </c>
      <c r="B100" s="5" t="s">
        <v>1034</v>
      </c>
    </row>
    <row r="101" spans="1:2" ht="15.75" customHeight="1">
      <c r="A101" s="1">
        <v>98</v>
      </c>
      <c r="B101" s="5" t="s">
        <v>1035</v>
      </c>
    </row>
    <row r="102" spans="1:2" ht="15.75" customHeight="1">
      <c r="A102" s="1">
        <v>99</v>
      </c>
      <c r="B102" s="5" t="s">
        <v>1036</v>
      </c>
    </row>
    <row r="103" spans="1:2" ht="15.75" customHeight="1">
      <c r="A103" s="1">
        <v>100</v>
      </c>
      <c r="B103" s="5" t="s">
        <v>1037</v>
      </c>
    </row>
    <row r="104" spans="1:2" ht="15.75" customHeight="1">
      <c r="A104" s="1">
        <v>101</v>
      </c>
      <c r="B104" s="5" t="s">
        <v>1038</v>
      </c>
    </row>
    <row r="105" spans="1:2" ht="15.75" customHeight="1">
      <c r="A105" s="1">
        <v>102</v>
      </c>
      <c r="B105" s="5" t="s">
        <v>1039</v>
      </c>
    </row>
    <row r="106" spans="1:2" ht="15.75" customHeight="1">
      <c r="A106" s="1">
        <v>103</v>
      </c>
      <c r="B106" s="5" t="s">
        <v>1040</v>
      </c>
    </row>
    <row r="107" spans="1:2" ht="15.75" customHeight="1">
      <c r="A107" s="1">
        <v>104</v>
      </c>
      <c r="B107" s="5" t="s">
        <v>1041</v>
      </c>
    </row>
    <row r="108" spans="1:2" ht="15.75" customHeight="1">
      <c r="A108" s="1">
        <v>105</v>
      </c>
      <c r="B108" s="5" t="s">
        <v>1042</v>
      </c>
    </row>
    <row r="109" spans="1:2" ht="15.75" customHeight="1">
      <c r="A109" s="1">
        <v>106</v>
      </c>
      <c r="B109" s="5" t="s">
        <v>1043</v>
      </c>
    </row>
    <row r="110" spans="1:2" ht="15.75" customHeight="1">
      <c r="A110" s="1">
        <v>107</v>
      </c>
      <c r="B110" s="5" t="s">
        <v>1044</v>
      </c>
    </row>
    <row r="111" spans="1:2" ht="15.75" customHeight="1">
      <c r="A111" s="1">
        <v>108</v>
      </c>
      <c r="B111" s="5" t="s">
        <v>1045</v>
      </c>
    </row>
    <row r="112" spans="1:2" ht="15.75" customHeight="1">
      <c r="A112" s="1">
        <v>109</v>
      </c>
      <c r="B112" s="5" t="s">
        <v>1046</v>
      </c>
    </row>
    <row r="113" spans="1:2" ht="15.75" customHeight="1">
      <c r="A113" s="1">
        <v>110</v>
      </c>
      <c r="B113" s="5" t="s">
        <v>1047</v>
      </c>
    </row>
    <row r="114" spans="1:2" ht="15.75" customHeight="1">
      <c r="A114" s="1">
        <v>111</v>
      </c>
      <c r="B114" s="5" t="s">
        <v>1048</v>
      </c>
    </row>
    <row r="115" spans="1:2" ht="15.75" customHeight="1">
      <c r="A115" s="1">
        <v>112</v>
      </c>
      <c r="B115" s="5" t="s">
        <v>1049</v>
      </c>
    </row>
    <row r="116" spans="1:2" ht="15.75" customHeight="1">
      <c r="A116" s="1">
        <v>113</v>
      </c>
      <c r="B116" s="5" t="s">
        <v>1050</v>
      </c>
    </row>
    <row r="117" spans="1:2" ht="15.75" customHeight="1">
      <c r="A117" s="1">
        <v>114</v>
      </c>
      <c r="B117" s="5" t="s">
        <v>1051</v>
      </c>
    </row>
    <row r="118" spans="1:2" ht="15.75" customHeight="1">
      <c r="A118" s="1">
        <v>115</v>
      </c>
      <c r="B118" s="5" t="s">
        <v>1052</v>
      </c>
    </row>
    <row r="119" spans="1:2" ht="15.75" customHeight="1">
      <c r="A119" s="1">
        <v>116</v>
      </c>
      <c r="B119" s="5" t="s">
        <v>1053</v>
      </c>
    </row>
    <row r="120" spans="1:2" ht="15.75" customHeight="1">
      <c r="A120" s="1">
        <v>117</v>
      </c>
      <c r="B120" s="5" t="s">
        <v>1054</v>
      </c>
    </row>
    <row r="121" spans="1:2" ht="15.75" customHeight="1">
      <c r="A121" s="1">
        <v>118</v>
      </c>
      <c r="B121" s="5" t="s">
        <v>1055</v>
      </c>
    </row>
    <row r="122" spans="1:2" ht="15.75" customHeight="1">
      <c r="A122" s="1">
        <v>119</v>
      </c>
      <c r="B122" s="5" t="s">
        <v>1056</v>
      </c>
    </row>
    <row r="123" spans="1:2" ht="15.75" customHeight="1">
      <c r="A123" s="1">
        <v>120</v>
      </c>
      <c r="B123" s="5" t="s">
        <v>1057</v>
      </c>
    </row>
    <row r="124" spans="1:2" ht="15.75" customHeight="1">
      <c r="A124" s="1">
        <v>121</v>
      </c>
      <c r="B124" s="5" t="s">
        <v>1058</v>
      </c>
    </row>
    <row r="125" spans="1:2" ht="15.75" customHeight="1">
      <c r="A125" s="1">
        <v>122</v>
      </c>
      <c r="B125" s="5" t="s">
        <v>1059</v>
      </c>
    </row>
    <row r="126" spans="1:2" ht="15.75" customHeight="1">
      <c r="A126" s="1">
        <v>123</v>
      </c>
      <c r="B126" s="5" t="s">
        <v>1060</v>
      </c>
    </row>
    <row r="127" spans="1:2" ht="15.75" customHeight="1">
      <c r="A127" s="1">
        <v>124</v>
      </c>
      <c r="B127" s="5" t="s">
        <v>1061</v>
      </c>
    </row>
    <row r="128" spans="1:2" ht="15.75" customHeight="1">
      <c r="A128" s="1">
        <v>125</v>
      </c>
      <c r="B128" s="5" t="s">
        <v>1062</v>
      </c>
    </row>
    <row r="129" spans="1:2" ht="15.75" customHeight="1">
      <c r="A129" s="1">
        <v>126</v>
      </c>
      <c r="B129" s="5" t="s">
        <v>1063</v>
      </c>
    </row>
    <row r="130" spans="1:2" ht="15.75" customHeight="1">
      <c r="A130" s="1">
        <v>127</v>
      </c>
      <c r="B130" s="5" t="s">
        <v>1064</v>
      </c>
    </row>
    <row r="131" spans="1:2" ht="15.75" customHeight="1">
      <c r="A131" s="1">
        <v>128</v>
      </c>
      <c r="B131" s="5" t="s">
        <v>1065</v>
      </c>
    </row>
    <row r="132" spans="1:2" ht="15.75" customHeight="1">
      <c r="A132" s="1">
        <v>129</v>
      </c>
      <c r="B132" s="5" t="s">
        <v>1066</v>
      </c>
    </row>
    <row r="133" spans="1:2" ht="15.75" customHeight="1">
      <c r="A133" s="1">
        <v>130</v>
      </c>
      <c r="B133" s="5" t="s">
        <v>1067</v>
      </c>
    </row>
    <row r="134" spans="1:2" ht="15.75" customHeight="1">
      <c r="A134" s="1">
        <v>131</v>
      </c>
      <c r="B134" s="5" t="s">
        <v>1068</v>
      </c>
    </row>
    <row r="135" spans="1:2" ht="15.75" customHeight="1">
      <c r="A135" s="1">
        <v>132</v>
      </c>
      <c r="B135" s="5" t="s">
        <v>1069</v>
      </c>
    </row>
    <row r="136" spans="1:2" ht="15.75" customHeight="1">
      <c r="A136" s="1">
        <v>133</v>
      </c>
      <c r="B136" s="5" t="s">
        <v>1070</v>
      </c>
    </row>
    <row r="137" spans="1:2" ht="15.75" customHeight="1">
      <c r="A137" s="1">
        <v>134</v>
      </c>
      <c r="B137" s="5" t="s">
        <v>1071</v>
      </c>
    </row>
    <row r="138" spans="1:2" ht="15.75" customHeight="1">
      <c r="A138" s="1">
        <v>135</v>
      </c>
      <c r="B138" s="5" t="s">
        <v>1072</v>
      </c>
    </row>
    <row r="139" spans="1:2" ht="15.75" customHeight="1">
      <c r="A139" s="1">
        <v>136</v>
      </c>
      <c r="B139" s="5" t="s">
        <v>1073</v>
      </c>
    </row>
    <row r="140" spans="1:2" ht="15.75" customHeight="1">
      <c r="A140" s="1">
        <v>137</v>
      </c>
      <c r="B140" s="5" t="s">
        <v>1074</v>
      </c>
    </row>
    <row r="141" spans="1:2" ht="15.75" customHeight="1">
      <c r="A141" s="1">
        <v>138</v>
      </c>
      <c r="B141" s="5" t="s">
        <v>1075</v>
      </c>
    </row>
    <row r="142" spans="1:2" ht="15.75" customHeight="1">
      <c r="A142" s="1">
        <v>139</v>
      </c>
      <c r="B142" s="5" t="s">
        <v>1076</v>
      </c>
    </row>
    <row r="143" spans="1:2" ht="15.75" customHeight="1">
      <c r="A143" s="1">
        <v>140</v>
      </c>
      <c r="B143" s="5" t="s">
        <v>1077</v>
      </c>
    </row>
    <row r="144" spans="1:2" ht="15.75" customHeight="1">
      <c r="A144" s="1">
        <v>141</v>
      </c>
      <c r="B144" s="5" t="s">
        <v>1078</v>
      </c>
    </row>
    <row r="145" spans="1:2" ht="15.75" customHeight="1">
      <c r="A145" s="1">
        <v>142</v>
      </c>
      <c r="B145" s="5" t="s">
        <v>1079</v>
      </c>
    </row>
    <row r="146" spans="1:2" ht="15.75" customHeight="1">
      <c r="A146" s="1">
        <v>143</v>
      </c>
      <c r="B146" s="5" t="s">
        <v>1080</v>
      </c>
    </row>
    <row r="147" spans="1:2" ht="15.75" customHeight="1">
      <c r="A147" s="1">
        <v>144</v>
      </c>
      <c r="B147" s="5" t="s">
        <v>1081</v>
      </c>
    </row>
    <row r="148" spans="1:2" ht="15.75" customHeight="1">
      <c r="A148" s="1">
        <v>145</v>
      </c>
      <c r="B148" s="5" t="s">
        <v>1082</v>
      </c>
    </row>
    <row r="149" spans="1:2" ht="15.75" customHeight="1">
      <c r="A149" s="1">
        <v>146</v>
      </c>
      <c r="B149" s="5" t="s">
        <v>1083</v>
      </c>
    </row>
    <row r="150" spans="1:2" ht="15.75" customHeight="1">
      <c r="A150" s="1">
        <v>147</v>
      </c>
      <c r="B150" s="5" t="s">
        <v>1084</v>
      </c>
    </row>
    <row r="151" spans="1:2" ht="15.75" customHeight="1">
      <c r="A151" s="1">
        <v>148</v>
      </c>
      <c r="B151" s="5" t="s">
        <v>1085</v>
      </c>
    </row>
    <row r="152" spans="1:2" ht="15.75" customHeight="1">
      <c r="A152" s="1">
        <v>149</v>
      </c>
      <c r="B152" s="5" t="s">
        <v>1086</v>
      </c>
    </row>
    <row r="153" spans="1:2" ht="15.75" customHeight="1">
      <c r="A153" s="1">
        <v>150</v>
      </c>
      <c r="B153" s="5" t="s">
        <v>1087</v>
      </c>
    </row>
    <row r="154" spans="1:2" ht="15.75" customHeight="1">
      <c r="A154" s="1">
        <v>151</v>
      </c>
      <c r="B154" s="5" t="s">
        <v>1088</v>
      </c>
    </row>
    <row r="155" spans="1:2" ht="15.75" customHeight="1">
      <c r="A155" s="1">
        <v>152</v>
      </c>
      <c r="B155" s="5" t="s">
        <v>1089</v>
      </c>
    </row>
    <row r="156" spans="1:2" ht="15.75" customHeight="1">
      <c r="A156" s="1">
        <v>153</v>
      </c>
      <c r="B156" s="5" t="s">
        <v>1090</v>
      </c>
    </row>
    <row r="157" spans="1:2" ht="15.75" customHeight="1">
      <c r="A157" s="1">
        <v>154</v>
      </c>
      <c r="B157" s="5" t="s">
        <v>1091</v>
      </c>
    </row>
    <row r="158" spans="1:2" ht="15.75" customHeight="1">
      <c r="A158" s="1">
        <v>155</v>
      </c>
      <c r="B158" s="5" t="s">
        <v>1092</v>
      </c>
    </row>
    <row r="159" spans="1:2" ht="15.75" customHeight="1">
      <c r="A159" s="1">
        <v>156</v>
      </c>
      <c r="B159" s="5" t="s">
        <v>1093</v>
      </c>
    </row>
    <row r="160" spans="1:2" ht="15.75" customHeight="1">
      <c r="A160" s="1">
        <v>157</v>
      </c>
      <c r="B160" s="5" t="s">
        <v>1094</v>
      </c>
    </row>
    <row r="161" spans="1:2" ht="15.75" customHeight="1">
      <c r="A161" s="1">
        <v>158</v>
      </c>
      <c r="B161" s="5" t="s">
        <v>1095</v>
      </c>
    </row>
    <row r="162" spans="1:2" ht="15.75" customHeight="1">
      <c r="A162" s="1">
        <v>159</v>
      </c>
      <c r="B162" s="5" t="s">
        <v>1096</v>
      </c>
    </row>
    <row r="163" spans="1:2" ht="15.75" customHeight="1">
      <c r="A163" s="1">
        <v>160</v>
      </c>
      <c r="B163" s="5" t="s">
        <v>1097</v>
      </c>
    </row>
    <row r="164" spans="1:2" ht="15.75" customHeight="1">
      <c r="A164" s="1">
        <v>161</v>
      </c>
      <c r="B164" s="5" t="s">
        <v>1098</v>
      </c>
    </row>
    <row r="165" spans="1:2" ht="15.75" customHeight="1">
      <c r="A165" s="1">
        <v>162</v>
      </c>
      <c r="B165" s="5" t="s">
        <v>1099</v>
      </c>
    </row>
    <row r="166" spans="1:2" ht="15.75" customHeight="1">
      <c r="A166" s="1">
        <v>163</v>
      </c>
      <c r="B166" s="5" t="s">
        <v>1100</v>
      </c>
    </row>
    <row r="167" spans="1:2" ht="15.75" customHeight="1">
      <c r="A167" s="1">
        <v>164</v>
      </c>
      <c r="B167" s="5" t="s">
        <v>1101</v>
      </c>
    </row>
    <row r="168" spans="1:2" ht="15.75" customHeight="1">
      <c r="A168" s="1">
        <v>165</v>
      </c>
      <c r="B168" s="5" t="s">
        <v>1102</v>
      </c>
    </row>
    <row r="169" spans="1:2" ht="15.75" customHeight="1">
      <c r="A169" s="1">
        <v>166</v>
      </c>
      <c r="B169" s="5" t="s">
        <v>1103</v>
      </c>
    </row>
    <row r="170" spans="1:2" ht="15.75" customHeight="1">
      <c r="A170" s="1">
        <v>167</v>
      </c>
      <c r="B170" s="5" t="s">
        <v>1105</v>
      </c>
    </row>
    <row r="171" spans="1:2" ht="15.75" customHeight="1">
      <c r="A171" s="1">
        <v>168</v>
      </c>
      <c r="B171" s="5" t="s">
        <v>1104</v>
      </c>
    </row>
    <row r="172" spans="1:2" ht="15.75" customHeight="1">
      <c r="A172" s="1">
        <v>169</v>
      </c>
      <c r="B172" s="5" t="s">
        <v>1106</v>
      </c>
    </row>
    <row r="173" spans="1:2" ht="15.75" customHeight="1">
      <c r="A173" s="1">
        <v>170</v>
      </c>
      <c r="B173" s="5" t="s">
        <v>1107</v>
      </c>
    </row>
    <row r="174" spans="1:2" ht="15.75" customHeight="1">
      <c r="A174" s="1">
        <v>171</v>
      </c>
      <c r="B174" s="5" t="s">
        <v>1108</v>
      </c>
    </row>
    <row r="175" spans="1:2" ht="15.75" customHeight="1">
      <c r="A175" s="1">
        <v>172</v>
      </c>
      <c r="B175" s="5" t="s">
        <v>1109</v>
      </c>
    </row>
    <row r="176" spans="1:2" ht="15.75" customHeight="1">
      <c r="A176" s="1">
        <v>173</v>
      </c>
      <c r="B176" s="5" t="s">
        <v>1110</v>
      </c>
    </row>
    <row r="177" spans="1:2" ht="15.75" customHeight="1">
      <c r="A177" s="1">
        <v>174</v>
      </c>
      <c r="B177" s="5" t="s">
        <v>1111</v>
      </c>
    </row>
    <row r="178" spans="1:2" ht="15.75" customHeight="1">
      <c r="A178" s="1">
        <v>175</v>
      </c>
      <c r="B178" s="5" t="s">
        <v>1112</v>
      </c>
    </row>
    <row r="179" spans="1:2" ht="15.75" customHeight="1">
      <c r="A179" s="1">
        <v>176</v>
      </c>
      <c r="B179" s="5" t="s">
        <v>1113</v>
      </c>
    </row>
    <row r="180" spans="1:2" ht="15.75" customHeight="1">
      <c r="A180" s="1">
        <v>177</v>
      </c>
      <c r="B180" s="5" t="s">
        <v>1114</v>
      </c>
    </row>
    <row r="181" spans="1:2" ht="15.75" customHeight="1">
      <c r="A181" s="1">
        <v>178</v>
      </c>
      <c r="B181" s="5" t="s">
        <v>1115</v>
      </c>
    </row>
    <row r="182" spans="1:2" ht="15.75" customHeight="1">
      <c r="A182" s="1">
        <v>179</v>
      </c>
      <c r="B182" s="5" t="s">
        <v>1116</v>
      </c>
    </row>
    <row r="183" spans="1:2" ht="15.75" customHeight="1">
      <c r="A183" s="1">
        <v>180</v>
      </c>
      <c r="B183" s="5" t="s">
        <v>1117</v>
      </c>
    </row>
    <row r="184" spans="1:2" ht="15.75" customHeight="1">
      <c r="A184" s="1">
        <v>181</v>
      </c>
      <c r="B184" s="5" t="s">
        <v>1118</v>
      </c>
    </row>
    <row r="185" spans="1:2" ht="15.75" customHeight="1">
      <c r="A185" s="1">
        <v>182</v>
      </c>
      <c r="B185" s="5" t="s">
        <v>1119</v>
      </c>
    </row>
    <row r="186" spans="1:2" ht="15.75" customHeight="1">
      <c r="A186" s="1">
        <v>183</v>
      </c>
      <c r="B186" s="5" t="s">
        <v>1120</v>
      </c>
    </row>
    <row r="187" spans="1:2" ht="15.75" customHeight="1">
      <c r="A187" s="1">
        <v>184</v>
      </c>
      <c r="B187" s="5" t="s">
        <v>1121</v>
      </c>
    </row>
    <row r="188" spans="1:2" ht="15.75" customHeight="1">
      <c r="A188" s="1">
        <v>185</v>
      </c>
      <c r="B188" s="5" t="s">
        <v>1122</v>
      </c>
    </row>
    <row r="189" spans="1:2" ht="15.75" customHeight="1">
      <c r="A189" s="1">
        <v>186</v>
      </c>
      <c r="B189" s="5" t="s">
        <v>1123</v>
      </c>
    </row>
    <row r="190" spans="1:2" ht="15.75" customHeight="1">
      <c r="A190" s="1">
        <v>187</v>
      </c>
      <c r="B190" s="5" t="s">
        <v>1124</v>
      </c>
    </row>
    <row r="191" spans="1:2" ht="15.75" customHeight="1">
      <c r="A191" s="1">
        <v>188</v>
      </c>
      <c r="B191" s="5" t="s">
        <v>1125</v>
      </c>
    </row>
    <row r="192" spans="1:2" ht="15.75" customHeight="1">
      <c r="A192" s="1">
        <v>189</v>
      </c>
      <c r="B192" s="5" t="s">
        <v>1127</v>
      </c>
    </row>
    <row r="193" spans="1:2" ht="15.75" customHeight="1">
      <c r="A193" s="1">
        <v>190</v>
      </c>
      <c r="B193" s="5" t="s">
        <v>1126</v>
      </c>
    </row>
    <row r="194" spans="1:2" ht="15.75" customHeight="1">
      <c r="A194" s="1">
        <v>191</v>
      </c>
      <c r="B194" s="5" t="s">
        <v>1128</v>
      </c>
    </row>
    <row r="195" spans="1:2" ht="15.75" customHeight="1">
      <c r="A195" s="1">
        <v>192</v>
      </c>
      <c r="B195" s="5" t="s">
        <v>1129</v>
      </c>
    </row>
    <row r="196" spans="1:2" ht="15.75" customHeight="1">
      <c r="A196" s="1">
        <v>193</v>
      </c>
      <c r="B196" s="5" t="s">
        <v>1130</v>
      </c>
    </row>
    <row r="197" spans="1:2" ht="15.75" customHeight="1">
      <c r="A197" s="1">
        <v>194</v>
      </c>
      <c r="B197" s="5" t="s">
        <v>1131</v>
      </c>
    </row>
    <row r="198" spans="1:2" ht="15.75" customHeight="1">
      <c r="A198" s="1">
        <v>195</v>
      </c>
      <c r="B198" s="5" t="s">
        <v>1132</v>
      </c>
    </row>
    <row r="199" spans="1:2" ht="15.75" customHeight="1">
      <c r="A199" s="1">
        <v>196</v>
      </c>
      <c r="B199" s="5" t="s">
        <v>1133</v>
      </c>
    </row>
    <row r="200" spans="1:2" ht="15.75" customHeight="1">
      <c r="A200" s="1">
        <v>197</v>
      </c>
      <c r="B200" s="5" t="s">
        <v>1134</v>
      </c>
    </row>
    <row r="201" spans="1:2" ht="15.75" customHeight="1">
      <c r="A201" s="1">
        <v>198</v>
      </c>
      <c r="B201" s="5" t="s">
        <v>1135</v>
      </c>
    </row>
    <row r="202" spans="1:2" ht="15.75" customHeight="1">
      <c r="A202" s="1">
        <v>199</v>
      </c>
      <c r="B202" s="5" t="s">
        <v>1136</v>
      </c>
    </row>
    <row r="203" spans="1:2" ht="15.75" customHeight="1">
      <c r="A203" s="1">
        <v>200</v>
      </c>
      <c r="B203" s="5" t="s">
        <v>1137</v>
      </c>
    </row>
    <row r="204" spans="1:2" ht="15.75" customHeight="1">
      <c r="A204" s="1">
        <v>201</v>
      </c>
      <c r="B204" s="5" t="s">
        <v>1138</v>
      </c>
    </row>
    <row r="205" spans="1:2" ht="15.75" customHeight="1">
      <c r="A205" s="1">
        <v>202</v>
      </c>
      <c r="B205" s="5" t="s">
        <v>1139</v>
      </c>
    </row>
    <row r="206" spans="1:2" ht="15.75" customHeight="1">
      <c r="A206" s="1">
        <v>203</v>
      </c>
      <c r="B206" s="5" t="s">
        <v>1140</v>
      </c>
    </row>
    <row r="207" spans="1:2" ht="15.75" customHeight="1">
      <c r="A207" s="1">
        <v>204</v>
      </c>
      <c r="B207" s="5" t="s">
        <v>1141</v>
      </c>
    </row>
    <row r="208" spans="1:2" ht="15.75" customHeight="1">
      <c r="A208" s="1">
        <v>205</v>
      </c>
      <c r="B208" s="5" t="s">
        <v>1142</v>
      </c>
    </row>
    <row r="209" spans="1:2" ht="15.75" customHeight="1">
      <c r="A209" s="1">
        <v>206</v>
      </c>
      <c r="B209" s="5" t="s">
        <v>1143</v>
      </c>
    </row>
    <row r="210" spans="1:2" ht="15.75" customHeight="1">
      <c r="A210" s="1">
        <v>207</v>
      </c>
      <c r="B210" s="5" t="s">
        <v>1144</v>
      </c>
    </row>
    <row r="211" spans="1:2" ht="15.75" customHeight="1">
      <c r="A211" s="1">
        <v>208</v>
      </c>
      <c r="B211" s="5" t="s">
        <v>1145</v>
      </c>
    </row>
    <row r="212" spans="1:2" ht="15.75" customHeight="1">
      <c r="A212" s="1">
        <v>209</v>
      </c>
      <c r="B212" s="5" t="s">
        <v>1146</v>
      </c>
    </row>
    <row r="213" spans="1:2" ht="15.75" customHeight="1">
      <c r="A213" s="1">
        <v>210</v>
      </c>
      <c r="B213" s="5" t="s">
        <v>1147</v>
      </c>
    </row>
    <row r="214" spans="1:2" ht="15.75" customHeight="1">
      <c r="A214" s="1">
        <v>211</v>
      </c>
      <c r="B214" s="5" t="s">
        <v>1148</v>
      </c>
    </row>
    <row r="215" spans="1:2" ht="15.75" customHeight="1">
      <c r="A215" s="1">
        <v>212</v>
      </c>
      <c r="B215" s="5" t="s">
        <v>1149</v>
      </c>
    </row>
    <row r="216" spans="1:2" ht="15.75" customHeight="1">
      <c r="A216" s="1">
        <v>213</v>
      </c>
      <c r="B216" s="5" t="s">
        <v>1150</v>
      </c>
    </row>
    <row r="217" spans="1:2" ht="15.75" customHeight="1">
      <c r="A217" s="1">
        <v>214</v>
      </c>
      <c r="B217" s="5" t="s">
        <v>1151</v>
      </c>
    </row>
    <row r="218" spans="1:2" ht="15.75" customHeight="1">
      <c r="A218" s="1">
        <v>215</v>
      </c>
      <c r="B218" s="5" t="s">
        <v>1152</v>
      </c>
    </row>
    <row r="219" spans="1:2" ht="15.75" customHeight="1">
      <c r="A219" s="1">
        <v>216</v>
      </c>
      <c r="B219" s="5" t="s">
        <v>1153</v>
      </c>
    </row>
    <row r="220" spans="1:2" ht="15.75" customHeight="1">
      <c r="A220" s="1">
        <v>217</v>
      </c>
      <c r="B220" s="5" t="s">
        <v>1154</v>
      </c>
    </row>
    <row r="221" spans="1:2" ht="15.75" customHeight="1">
      <c r="A221" s="1">
        <v>218</v>
      </c>
      <c r="B221" s="5" t="s">
        <v>1155</v>
      </c>
    </row>
    <row r="222" spans="1:2" ht="15.75" customHeight="1">
      <c r="A222" s="1">
        <v>219</v>
      </c>
      <c r="B222" s="5" t="s">
        <v>1156</v>
      </c>
    </row>
    <row r="223" spans="1:2" ht="15.75" customHeight="1">
      <c r="A223" s="1">
        <v>220</v>
      </c>
      <c r="B223" s="5" t="s">
        <v>1157</v>
      </c>
    </row>
    <row r="224" spans="1:2" ht="15.75" customHeight="1">
      <c r="A224" s="1">
        <v>221</v>
      </c>
      <c r="B224" s="5" t="s">
        <v>1158</v>
      </c>
    </row>
    <row r="225" spans="1:2" ht="15.75" customHeight="1">
      <c r="A225" s="1">
        <v>222</v>
      </c>
      <c r="B225" s="5" t="s">
        <v>1159</v>
      </c>
    </row>
    <row r="226" spans="1:2" ht="15.75" customHeight="1">
      <c r="A226" s="1">
        <v>223</v>
      </c>
      <c r="B226" s="5" t="s">
        <v>1160</v>
      </c>
    </row>
    <row r="227" spans="1:2" ht="15.75" customHeight="1">
      <c r="A227" s="1">
        <v>224</v>
      </c>
      <c r="B227" s="5" t="s">
        <v>1161</v>
      </c>
    </row>
    <row r="228" spans="1:2" ht="15.75" customHeight="1">
      <c r="A228" s="1">
        <v>225</v>
      </c>
      <c r="B228" s="5" t="s">
        <v>1162</v>
      </c>
    </row>
    <row r="229" spans="1:2" ht="15.75" customHeight="1">
      <c r="A229" s="1">
        <v>226</v>
      </c>
      <c r="B229" s="5" t="s">
        <v>1163</v>
      </c>
    </row>
    <row r="230" spans="1:2" ht="15.75" customHeight="1">
      <c r="A230" s="1">
        <v>227</v>
      </c>
      <c r="B230" s="5" t="s">
        <v>1164</v>
      </c>
    </row>
    <row r="231" spans="1:2" ht="15.75" customHeight="1">
      <c r="A231" s="1">
        <v>228</v>
      </c>
      <c r="B231" s="5" t="s">
        <v>1165</v>
      </c>
    </row>
    <row r="232" spans="1:2" ht="15.75" customHeight="1">
      <c r="A232" s="1">
        <v>229</v>
      </c>
      <c r="B232" s="5" t="s">
        <v>1166</v>
      </c>
    </row>
    <row r="233" spans="1:2" ht="15.75" customHeight="1">
      <c r="A233" s="1">
        <v>230</v>
      </c>
      <c r="B233" s="5" t="s">
        <v>1167</v>
      </c>
    </row>
    <row r="234" spans="1:2" ht="15.75" customHeight="1">
      <c r="A234" s="1">
        <v>231</v>
      </c>
      <c r="B234" s="5" t="s">
        <v>1168</v>
      </c>
    </row>
    <row r="235" spans="1:2" ht="15.75" customHeight="1">
      <c r="A235" s="1">
        <v>232</v>
      </c>
      <c r="B235" s="5" t="s">
        <v>1169</v>
      </c>
    </row>
    <row r="236" spans="1:2" ht="15.75" customHeight="1">
      <c r="A236" s="1">
        <v>233</v>
      </c>
      <c r="B236" s="5" t="s">
        <v>1170</v>
      </c>
    </row>
    <row r="237" spans="1:2" ht="15.75" customHeight="1">
      <c r="A237" s="1">
        <v>234</v>
      </c>
      <c r="B237" s="5" t="s">
        <v>1171</v>
      </c>
    </row>
    <row r="238" spans="1:2" ht="15.75" customHeight="1">
      <c r="A238" s="1">
        <v>235</v>
      </c>
      <c r="B238" s="5" t="s">
        <v>1172</v>
      </c>
    </row>
    <row r="239" spans="1:2" ht="15.75" customHeight="1">
      <c r="A239" s="1">
        <v>236</v>
      </c>
      <c r="B239" s="5" t="s">
        <v>1173</v>
      </c>
    </row>
    <row r="240" spans="1:2" ht="15.75" customHeight="1">
      <c r="A240" s="1">
        <v>237</v>
      </c>
      <c r="B240" s="5" t="s">
        <v>1174</v>
      </c>
    </row>
    <row r="241" spans="1:2" ht="15.75" customHeight="1">
      <c r="A241" s="1">
        <v>238</v>
      </c>
      <c r="B241" s="5" t="s">
        <v>1175</v>
      </c>
    </row>
    <row r="242" spans="1:2" ht="15.75" customHeight="1">
      <c r="A242" s="1">
        <v>239</v>
      </c>
      <c r="B242" s="5" t="s">
        <v>1176</v>
      </c>
    </row>
    <row r="243" spans="1:2" ht="15.75" customHeight="1">
      <c r="A243" s="1">
        <v>240</v>
      </c>
      <c r="B243" s="5" t="s">
        <v>1177</v>
      </c>
    </row>
    <row r="244" spans="1:2" ht="15.75" customHeight="1">
      <c r="A244" s="1">
        <v>241</v>
      </c>
      <c r="B244" s="5" t="s">
        <v>1178</v>
      </c>
    </row>
    <row r="245" spans="1:2" ht="15.75" customHeight="1">
      <c r="A245" s="1">
        <v>242</v>
      </c>
      <c r="B245" s="5" t="s">
        <v>1179</v>
      </c>
    </row>
    <row r="246" spans="1:2" ht="15.75" customHeight="1">
      <c r="A246" s="1">
        <v>243</v>
      </c>
      <c r="B246" s="5" t="s">
        <v>1180</v>
      </c>
    </row>
    <row r="247" spans="1:2" ht="15.75" customHeight="1">
      <c r="A247" s="1">
        <v>244</v>
      </c>
      <c r="B247" s="5" t="s">
        <v>1181</v>
      </c>
    </row>
    <row r="248" spans="1:2" ht="15.75" customHeight="1">
      <c r="A248" s="1">
        <v>245</v>
      </c>
      <c r="B248" s="5" t="s">
        <v>1182</v>
      </c>
    </row>
    <row r="249" spans="1:2" ht="15.75" customHeight="1">
      <c r="A249" s="1">
        <v>246</v>
      </c>
      <c r="B249" s="5" t="s">
        <v>1183</v>
      </c>
    </row>
    <row r="250" spans="1:2" ht="15.75" customHeight="1">
      <c r="A250" s="1">
        <v>247</v>
      </c>
      <c r="B250" s="5" t="s">
        <v>1184</v>
      </c>
    </row>
    <row r="251" spans="1:2" ht="15.75" customHeight="1">
      <c r="A251" s="1">
        <v>248</v>
      </c>
      <c r="B251" s="5" t="s">
        <v>1186</v>
      </c>
    </row>
    <row r="252" spans="1:2" ht="15.75" customHeight="1">
      <c r="A252" s="1">
        <v>249</v>
      </c>
      <c r="B252" s="5" t="s">
        <v>1185</v>
      </c>
    </row>
    <row r="253" spans="1:2" ht="15.75" customHeight="1">
      <c r="A253" s="1">
        <v>250</v>
      </c>
      <c r="B253" s="5" t="s">
        <v>1187</v>
      </c>
    </row>
    <row r="254" spans="1:2" ht="15.75" customHeight="1">
      <c r="A254" s="1">
        <v>251</v>
      </c>
      <c r="B254" s="5" t="s">
        <v>1188</v>
      </c>
    </row>
    <row r="255" spans="1:2" ht="15.75" customHeight="1">
      <c r="A255" s="1">
        <v>252</v>
      </c>
      <c r="B255" s="5" t="s">
        <v>1203</v>
      </c>
    </row>
    <row r="256" spans="1:2" ht="15.75" customHeight="1">
      <c r="A256" s="1">
        <v>253</v>
      </c>
      <c r="B256" s="5" t="s">
        <v>1189</v>
      </c>
    </row>
    <row r="257" spans="1:2" ht="15.75" customHeight="1">
      <c r="A257" s="1">
        <v>254</v>
      </c>
      <c r="B257" s="5" t="s">
        <v>1190</v>
      </c>
    </row>
    <row r="258" spans="1:2" ht="15.75" customHeight="1">
      <c r="A258" s="1">
        <v>255</v>
      </c>
      <c r="B258" s="5" t="s">
        <v>1191</v>
      </c>
    </row>
    <row r="259" spans="1:2" ht="15.75" customHeight="1">
      <c r="A259" s="1">
        <v>256</v>
      </c>
      <c r="B259" s="5" t="s">
        <v>1192</v>
      </c>
    </row>
    <row r="260" spans="1:2" ht="15.75" customHeight="1">
      <c r="A260" s="1">
        <v>257</v>
      </c>
      <c r="B260" s="5" t="s">
        <v>1193</v>
      </c>
    </row>
    <row r="261" spans="1:2" ht="15.75" customHeight="1">
      <c r="A261" s="1">
        <v>258</v>
      </c>
      <c r="B261" s="5" t="s">
        <v>1194</v>
      </c>
    </row>
    <row r="262" spans="1:2" ht="15.75" customHeight="1">
      <c r="A262" s="1">
        <v>259</v>
      </c>
      <c r="B262" s="5" t="s">
        <v>1195</v>
      </c>
    </row>
    <row r="263" spans="1:2" ht="15.75" customHeight="1">
      <c r="A263" s="1">
        <v>260</v>
      </c>
      <c r="B263" s="5" t="s">
        <v>1196</v>
      </c>
    </row>
    <row r="264" spans="1:2" ht="15.75" customHeight="1">
      <c r="A264" s="1">
        <v>261</v>
      </c>
      <c r="B264" s="5" t="s">
        <v>1197</v>
      </c>
    </row>
    <row r="265" spans="1:2" ht="15.75" customHeight="1">
      <c r="A265" s="1">
        <v>262</v>
      </c>
      <c r="B265" s="5" t="s">
        <v>1198</v>
      </c>
    </row>
    <row r="266" spans="1:2" ht="15.75" customHeight="1">
      <c r="A266" s="1">
        <v>263</v>
      </c>
      <c r="B266" s="5" t="s">
        <v>1199</v>
      </c>
    </row>
    <row r="267" spans="1:2" ht="15.75" customHeight="1">
      <c r="A267" s="1">
        <v>264</v>
      </c>
      <c r="B267" s="5" t="s">
        <v>1200</v>
      </c>
    </row>
    <row r="268" spans="1:2" ht="15.75" customHeight="1">
      <c r="A268" s="1">
        <v>265</v>
      </c>
      <c r="B268" s="5" t="s">
        <v>1201</v>
      </c>
    </row>
    <row r="269" spans="1:2" ht="15.75" customHeight="1">
      <c r="A269" s="1">
        <v>266</v>
      </c>
      <c r="B269" s="5" t="s">
        <v>1202</v>
      </c>
    </row>
    <row r="270" spans="1:2" ht="15.75" customHeight="1">
      <c r="A270" s="1">
        <v>267</v>
      </c>
      <c r="B270" s="5" t="s">
        <v>1206</v>
      </c>
    </row>
    <row r="271" spans="1:2" ht="15.75" customHeight="1">
      <c r="A271" s="1">
        <v>268</v>
      </c>
      <c r="B271" s="5" t="s">
        <v>1207</v>
      </c>
    </row>
    <row r="272" spans="1:2" ht="15.75" customHeight="1">
      <c r="A272" s="1">
        <v>269</v>
      </c>
      <c r="B272" s="5" t="s">
        <v>1204</v>
      </c>
    </row>
    <row r="273" spans="1:2" ht="15.75" customHeight="1">
      <c r="A273" s="1">
        <v>270</v>
      </c>
      <c r="B273" s="5" t="s">
        <v>1208</v>
      </c>
    </row>
    <row r="274" spans="1:2" ht="15.75" customHeight="1">
      <c r="A274" s="1">
        <v>271</v>
      </c>
      <c r="B274" s="5" t="s">
        <v>1209</v>
      </c>
    </row>
    <row r="275" spans="1:2" ht="15.75" customHeight="1">
      <c r="A275" s="1">
        <v>272</v>
      </c>
      <c r="B275" s="5" t="s">
        <v>1210</v>
      </c>
    </row>
    <row r="276" spans="1:2" ht="15.75" customHeight="1">
      <c r="A276" s="1">
        <v>273</v>
      </c>
      <c r="B276" s="5" t="s">
        <v>1211</v>
      </c>
    </row>
    <row r="277" spans="1:2" ht="15.75" customHeight="1">
      <c r="A277" s="1">
        <v>274</v>
      </c>
      <c r="B277" s="5" t="s">
        <v>1212</v>
      </c>
    </row>
    <row r="278" spans="1:2" ht="15.75" customHeight="1">
      <c r="A278" s="1">
        <v>275</v>
      </c>
      <c r="B278" s="5" t="s">
        <v>1205</v>
      </c>
    </row>
    <row r="279" spans="1:2" ht="15.75" customHeight="1">
      <c r="A279" s="1">
        <v>276</v>
      </c>
      <c r="B279" s="5" t="s">
        <v>1213</v>
      </c>
    </row>
    <row r="280" spans="1:2" ht="15.75" customHeight="1">
      <c r="A280" s="1">
        <v>277</v>
      </c>
      <c r="B280" s="5" t="s">
        <v>1214</v>
      </c>
    </row>
    <row r="281" spans="1:2" ht="15.75" customHeight="1">
      <c r="A281" s="1">
        <v>278</v>
      </c>
      <c r="B281" s="5" t="s">
        <v>1215</v>
      </c>
    </row>
    <row r="282" spans="1:2" ht="15.75" customHeight="1">
      <c r="A282" s="1">
        <v>279</v>
      </c>
      <c r="B282" s="5" t="s">
        <v>1216</v>
      </c>
    </row>
    <row r="283" spans="1:2" ht="15.75" customHeight="1">
      <c r="A283" s="1">
        <v>280</v>
      </c>
      <c r="B283" s="5" t="s">
        <v>1217</v>
      </c>
    </row>
    <row r="284" spans="1:2" ht="15.75" customHeight="1">
      <c r="A284" s="1">
        <v>281</v>
      </c>
      <c r="B284" s="5" t="s">
        <v>1218</v>
      </c>
    </row>
    <row r="285" spans="1:2" ht="15.75" customHeight="1">
      <c r="A285" s="1">
        <v>282</v>
      </c>
      <c r="B285" s="5" t="s">
        <v>1220</v>
      </c>
    </row>
    <row r="286" spans="1:2" ht="15.75" customHeight="1">
      <c r="A286" s="1">
        <v>283</v>
      </c>
      <c r="B286" s="10" t="s">
        <v>1219</v>
      </c>
    </row>
    <row r="287" spans="1:2" ht="15.75" customHeight="1">
      <c r="A287" s="1">
        <v>284</v>
      </c>
      <c r="B287" s="5" t="s">
        <v>1283</v>
      </c>
    </row>
    <row r="288" spans="1:2" ht="15.75" customHeight="1">
      <c r="A288" s="1">
        <v>285</v>
      </c>
      <c r="B288" s="5" t="s">
        <v>1221</v>
      </c>
    </row>
    <row r="289" spans="1:2" ht="15.75" customHeight="1">
      <c r="A289" s="1">
        <v>286</v>
      </c>
      <c r="B289" s="5" t="s">
        <v>1222</v>
      </c>
    </row>
    <row r="290" spans="1:2" ht="15.75" customHeight="1">
      <c r="A290" s="1">
        <v>287</v>
      </c>
      <c r="B290" s="5" t="s">
        <v>1223</v>
      </c>
    </row>
    <row r="291" spans="1:2" ht="15.75" customHeight="1">
      <c r="A291" s="1">
        <v>288</v>
      </c>
      <c r="B291" s="5" t="s">
        <v>1224</v>
      </c>
    </row>
    <row r="292" spans="1:2" ht="15.75" customHeight="1">
      <c r="A292" s="1">
        <v>289</v>
      </c>
      <c r="B292" s="5" t="s">
        <v>1225</v>
      </c>
    </row>
    <row r="293" spans="1:2" ht="15.75" customHeight="1">
      <c r="A293" s="1">
        <v>290</v>
      </c>
      <c r="B293" s="5" t="s">
        <v>1226</v>
      </c>
    </row>
    <row r="294" spans="1:2" ht="15.75" customHeight="1">
      <c r="A294" s="1">
        <v>291</v>
      </c>
      <c r="B294" s="5" t="s">
        <v>1227</v>
      </c>
    </row>
    <row r="295" spans="1:2" ht="15.75" customHeight="1">
      <c r="A295" s="1">
        <v>292</v>
      </c>
      <c r="B295" s="5" t="s">
        <v>1228</v>
      </c>
    </row>
    <row r="296" spans="1:2" ht="15.75" customHeight="1">
      <c r="A296" s="1">
        <v>293</v>
      </c>
      <c r="B296" s="5" t="s">
        <v>1229</v>
      </c>
    </row>
    <row r="297" spans="1:2" ht="15.75" customHeight="1">
      <c r="A297" s="1">
        <v>294</v>
      </c>
      <c r="B297" s="5" t="s">
        <v>1230</v>
      </c>
    </row>
    <row r="298" spans="1:2" ht="15.75" customHeight="1">
      <c r="A298" s="1">
        <v>295</v>
      </c>
      <c r="B298" s="5" t="s">
        <v>1231</v>
      </c>
    </row>
    <row r="299" spans="1:2" ht="15.75" customHeight="1">
      <c r="A299" s="1">
        <v>296</v>
      </c>
      <c r="B299" s="5" t="s">
        <v>1232</v>
      </c>
    </row>
    <row r="300" spans="1:2" ht="15.75" customHeight="1">
      <c r="A300" s="1">
        <v>297</v>
      </c>
      <c r="B300" s="5" t="s">
        <v>1233</v>
      </c>
    </row>
    <row r="301" spans="1:2" ht="15.75" customHeight="1">
      <c r="A301" s="1">
        <v>298</v>
      </c>
      <c r="B301" s="5" t="s">
        <v>1234</v>
      </c>
    </row>
    <row r="302" spans="1:2" ht="15.75" customHeight="1">
      <c r="A302" s="1">
        <v>299</v>
      </c>
      <c r="B302" s="5" t="s">
        <v>1235</v>
      </c>
    </row>
    <row r="303" spans="1:2" ht="15.75" customHeight="1">
      <c r="A303" s="1">
        <v>300</v>
      </c>
      <c r="B303" s="5" t="s">
        <v>1236</v>
      </c>
    </row>
    <row r="304" spans="1:2" ht="15.75" customHeight="1">
      <c r="A304" s="1">
        <v>301</v>
      </c>
      <c r="B304" s="5" t="s">
        <v>1237</v>
      </c>
    </row>
    <row r="305" spans="1:2" ht="15.75" customHeight="1">
      <c r="A305" s="1">
        <v>302</v>
      </c>
      <c r="B305" s="5" t="s">
        <v>1238</v>
      </c>
    </row>
    <row r="306" spans="1:2" ht="15.75" customHeight="1">
      <c r="A306" s="1">
        <v>303</v>
      </c>
      <c r="B306" s="5" t="s">
        <v>1239</v>
      </c>
    </row>
    <row r="307" spans="1:2" ht="15.75" customHeight="1">
      <c r="A307" s="1">
        <v>304</v>
      </c>
      <c r="B307" s="5" t="s">
        <v>1240</v>
      </c>
    </row>
    <row r="308" spans="1:2" ht="15.75" customHeight="1">
      <c r="A308" s="1">
        <v>305</v>
      </c>
      <c r="B308" s="5" t="s">
        <v>1241</v>
      </c>
    </row>
    <row r="309" spans="1:2" ht="15.75" customHeight="1">
      <c r="A309" s="1">
        <v>306</v>
      </c>
      <c r="B309" s="5" t="s">
        <v>1242</v>
      </c>
    </row>
    <row r="310" spans="1:2" ht="15.75" customHeight="1">
      <c r="A310" s="1">
        <v>307</v>
      </c>
      <c r="B310" s="5" t="s">
        <v>1243</v>
      </c>
    </row>
    <row r="311" spans="1:2" ht="15.75" customHeight="1">
      <c r="A311" s="1">
        <v>308</v>
      </c>
      <c r="B311" s="5" t="s">
        <v>1244</v>
      </c>
    </row>
    <row r="312" spans="1:2" ht="15.75" customHeight="1">
      <c r="A312" s="1">
        <v>309</v>
      </c>
      <c r="B312" s="5" t="s">
        <v>1245</v>
      </c>
    </row>
    <row r="313" spans="1:2" ht="15.75" customHeight="1">
      <c r="A313" s="1">
        <v>310</v>
      </c>
      <c r="B313" s="5" t="s">
        <v>1246</v>
      </c>
    </row>
    <row r="314" spans="1:2" ht="15.75" customHeight="1">
      <c r="A314" s="1">
        <v>311</v>
      </c>
      <c r="B314" s="5" t="s">
        <v>1247</v>
      </c>
    </row>
    <row r="315" spans="1:2" ht="15.75" customHeight="1">
      <c r="A315" s="1">
        <v>312</v>
      </c>
      <c r="B315" s="5" t="s">
        <v>1248</v>
      </c>
    </row>
    <row r="316" spans="1:2" ht="15.75" customHeight="1">
      <c r="A316" s="1">
        <v>313</v>
      </c>
      <c r="B316" s="5" t="s">
        <v>1249</v>
      </c>
    </row>
    <row r="317" spans="1:2" ht="15.75" customHeight="1">
      <c r="A317" s="1">
        <v>314</v>
      </c>
      <c r="B317" s="5" t="s">
        <v>1250</v>
      </c>
    </row>
    <row r="318" spans="1:2" ht="15.75" customHeight="1">
      <c r="A318" s="1">
        <v>315</v>
      </c>
      <c r="B318" s="5" t="s">
        <v>1251</v>
      </c>
    </row>
    <row r="319" spans="1:2" ht="15.75" customHeight="1">
      <c r="A319" s="1">
        <v>316</v>
      </c>
      <c r="B319" s="5" t="s">
        <v>1252</v>
      </c>
    </row>
    <row r="320" spans="1:2" ht="15.75" customHeight="1">
      <c r="A320" s="1">
        <v>317</v>
      </c>
      <c r="B320" s="5" t="s">
        <v>1253</v>
      </c>
    </row>
    <row r="321" spans="1:2" ht="15.75" customHeight="1">
      <c r="A321" s="1">
        <v>318</v>
      </c>
      <c r="B321" s="5" t="s">
        <v>1254</v>
      </c>
    </row>
    <row r="322" spans="1:2" ht="15.75" customHeight="1">
      <c r="A322" s="1">
        <v>319</v>
      </c>
      <c r="B322" s="5" t="s">
        <v>1255</v>
      </c>
    </row>
    <row r="323" spans="1:2" ht="15.75" customHeight="1">
      <c r="A323" s="1">
        <v>320</v>
      </c>
      <c r="B323" s="5" t="s">
        <v>1256</v>
      </c>
    </row>
    <row r="324" spans="1:2" ht="15.75" customHeight="1">
      <c r="A324" s="1">
        <v>321</v>
      </c>
      <c r="B324" s="5" t="s">
        <v>1257</v>
      </c>
    </row>
    <row r="325" spans="1:2" ht="15.75" customHeight="1">
      <c r="A325" s="1">
        <v>322</v>
      </c>
      <c r="B325" s="5" t="s">
        <v>1258</v>
      </c>
    </row>
    <row r="326" spans="1:2" ht="15.75" customHeight="1">
      <c r="A326" s="1">
        <v>323</v>
      </c>
      <c r="B326" s="5" t="s">
        <v>1259</v>
      </c>
    </row>
    <row r="327" spans="1:2" ht="15.75" customHeight="1">
      <c r="A327" s="1">
        <v>324</v>
      </c>
      <c r="B327" s="5" t="s">
        <v>1260</v>
      </c>
    </row>
    <row r="328" spans="1:2" ht="15.75" customHeight="1">
      <c r="A328" s="1">
        <v>325</v>
      </c>
      <c r="B328" s="5" t="s">
        <v>1261</v>
      </c>
    </row>
    <row r="329" spans="1:2" ht="15.75" customHeight="1">
      <c r="A329" s="1">
        <v>326</v>
      </c>
      <c r="B329" s="5" t="s">
        <v>1262</v>
      </c>
    </row>
    <row r="330" spans="1:2" ht="15.75" customHeight="1">
      <c r="A330" s="1">
        <v>327</v>
      </c>
      <c r="B330" s="5" t="s">
        <v>1263</v>
      </c>
    </row>
    <row r="331" spans="1:2" ht="15.75" customHeight="1">
      <c r="A331" s="1">
        <v>328</v>
      </c>
      <c r="B331" s="5" t="s">
        <v>1264</v>
      </c>
    </row>
    <row r="332" spans="1:2" ht="15.75" customHeight="1">
      <c r="A332" s="1">
        <v>329</v>
      </c>
      <c r="B332" s="10" t="s">
        <v>1265</v>
      </c>
    </row>
    <row r="333" spans="1:2" ht="15.75" customHeight="1">
      <c r="A333" s="1">
        <v>330</v>
      </c>
      <c r="B333" s="5" t="s">
        <v>1266</v>
      </c>
    </row>
    <row r="334" spans="1:2" ht="15.75" customHeight="1">
      <c r="A334" s="1">
        <v>331</v>
      </c>
      <c r="B334" s="5" t="s">
        <v>1268</v>
      </c>
    </row>
    <row r="335" spans="1:2" ht="15.75" customHeight="1">
      <c r="A335" s="1">
        <v>332</v>
      </c>
      <c r="B335" s="5" t="s">
        <v>1267</v>
      </c>
    </row>
    <row r="336" spans="1:2" ht="15.75" customHeight="1">
      <c r="A336" s="1">
        <v>333</v>
      </c>
      <c r="B336" s="5" t="s">
        <v>1269</v>
      </c>
    </row>
    <row r="337" spans="1:2" ht="15.75" customHeight="1">
      <c r="A337" s="1">
        <v>334</v>
      </c>
      <c r="B337" s="5" t="s">
        <v>1271</v>
      </c>
    </row>
    <row r="338" spans="1:2" ht="15.75" customHeight="1">
      <c r="A338" s="1">
        <v>335</v>
      </c>
      <c r="B338" s="10" t="s">
        <v>1270</v>
      </c>
    </row>
    <row r="339" spans="1:2" ht="15.75" customHeight="1">
      <c r="A339" s="1">
        <v>336</v>
      </c>
      <c r="B339" s="5" t="s">
        <v>1272</v>
      </c>
    </row>
    <row r="340" spans="1:2" ht="15.75" customHeight="1">
      <c r="A340" s="1">
        <v>337</v>
      </c>
      <c r="B340" s="5" t="s">
        <v>1273</v>
      </c>
    </row>
    <row r="341" spans="1:2" ht="15.75" customHeight="1">
      <c r="A341" s="1">
        <v>338</v>
      </c>
      <c r="B341" s="5" t="s">
        <v>1274</v>
      </c>
    </row>
    <row r="342" spans="1:2" ht="15.75" customHeight="1">
      <c r="A342" s="1">
        <v>339</v>
      </c>
      <c r="B342" s="5" t="s">
        <v>1275</v>
      </c>
    </row>
    <row r="343" spans="1:2" ht="15.75" customHeight="1">
      <c r="A343" s="1">
        <v>340</v>
      </c>
      <c r="B343" s="5" t="s">
        <v>1276</v>
      </c>
    </row>
    <row r="344" spans="1:2" ht="15.75" customHeight="1">
      <c r="A344" s="1">
        <v>341</v>
      </c>
      <c r="B344" s="5" t="s">
        <v>1277</v>
      </c>
    </row>
    <row r="345" spans="1:2" ht="15.75" customHeight="1">
      <c r="A345" s="1">
        <v>342</v>
      </c>
      <c r="B345" s="5" t="s">
        <v>1279</v>
      </c>
    </row>
    <row r="346" spans="1:2" ht="15.75" customHeight="1">
      <c r="A346" s="1">
        <v>343</v>
      </c>
      <c r="B346" s="10" t="s">
        <v>1278</v>
      </c>
    </row>
    <row r="347" spans="1:2" ht="15.75" customHeight="1">
      <c r="A347" s="1">
        <v>344</v>
      </c>
      <c r="B347" s="10" t="s">
        <v>1280</v>
      </c>
    </row>
    <row r="348" spans="1:2" ht="15.75" customHeight="1">
      <c r="A348" s="1">
        <v>345</v>
      </c>
      <c r="B348" s="5" t="s">
        <v>1281</v>
      </c>
    </row>
    <row r="349" spans="1:2" ht="15.75" customHeight="1">
      <c r="A349" s="1">
        <v>346</v>
      </c>
      <c r="B349" s="5" t="s">
        <v>1282</v>
      </c>
    </row>
    <row r="350" spans="1:2" ht="15.75" customHeight="1"/>
    <row r="351" spans="1:2" ht="15.75" customHeight="1"/>
    <row r="352" spans="1: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sheetData>
  <hyperlinks>
    <hyperlink ref="B286" r:id="rId1" xr:uid="{AD6D2E36-076B-4619-9E52-1325A231F5F6}"/>
    <hyperlink ref="B332" r:id="rId2" xr:uid="{A17B1C5B-C9E5-4C2E-AD4B-53C1597D30B3}"/>
    <hyperlink ref="B338" r:id="rId3" xr:uid="{1D13D456-A9C7-4041-BB21-9A734BA2908D}"/>
    <hyperlink ref="B346" r:id="rId4" xr:uid="{91820228-61CE-4FFE-92C5-BB901A37AB43}"/>
  </hyperlink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Reporte de Formatos</vt:lpstr>
      <vt:lpstr>Hidden_1</vt:lpstr>
      <vt:lpstr>Hidden_2</vt:lpstr>
      <vt:lpstr>Hidden_3</vt:lpstr>
      <vt:lpstr>Tabla_386053</vt:lpstr>
      <vt:lpstr>Tabla_386054</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cp:lastModifiedBy>
  <dcterms:created xsi:type="dcterms:W3CDTF">2022-06-14T20:47:16Z</dcterms:created>
  <dcterms:modified xsi:type="dcterms:W3CDTF">2022-10-30T15:55:14Z</dcterms:modified>
</cp:coreProperties>
</file>